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R:\Školství a zájmová činnost\ZŠ 6. Švabinského\Akce 2021\ZŠ Švabinského - odborná učebna přírodovědných předmětů pro žáky 2.stupně\3_ZD\VZ - IT vybavení\3_ZD do EZAKu\"/>
    </mc:Choice>
  </mc:AlternateContent>
  <xr:revisionPtr revIDLastSave="0" documentId="8_{D8BE7C30-68F1-472E-AF73-8462270FDFDB}" xr6:coauthVersionLast="36" xr6:coauthVersionMax="36" xr10:uidLastSave="{00000000-0000-0000-0000-000000000000}"/>
  <bookViews>
    <workbookView xWindow="0" yWindow="0" windowWidth="28800" windowHeight="11685" xr2:uid="{36569E61-08A4-4801-9C2A-76584BE65606}"/>
  </bookViews>
  <sheets>
    <sheet name="List1" sheetId="1" r:id="rId1"/>
    <sheet name="List2" sheetId="2" r:id="rId2"/>
    <sheet name="List3" sheetId="3" r:id="rId3"/>
    <sheet name="List4" sheetId="4" r:id="rId4"/>
    <sheet name="List5" sheetId="5"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 i="1" l="1"/>
  <c r="H17" i="1" s="1"/>
  <c r="F17" i="1"/>
  <c r="G16" i="1"/>
  <c r="H16" i="1" s="1"/>
  <c r="F16" i="1"/>
  <c r="G15" i="1"/>
  <c r="H15" i="1" s="1"/>
  <c r="F15" i="1"/>
  <c r="G14" i="1"/>
  <c r="H14" i="1" s="1"/>
  <c r="F14" i="1"/>
  <c r="G13" i="1"/>
  <c r="H13" i="1" s="1"/>
  <c r="F13" i="1"/>
  <c r="G12" i="1"/>
  <c r="H12" i="1" s="1"/>
  <c r="F12" i="1"/>
  <c r="H18" i="1" l="1"/>
  <c r="G18" i="1"/>
</calcChain>
</file>

<file path=xl/sharedStrings.xml><?xml version="1.0" encoding="utf-8"?>
<sst xmlns="http://schemas.openxmlformats.org/spreadsheetml/2006/main" count="28" uniqueCount="24">
  <si>
    <t>Zadavatel:</t>
  </si>
  <si>
    <t>Město Sokolov</t>
  </si>
  <si>
    <r>
      <rPr>
        <sz val="9"/>
        <color rgb="FF000000"/>
        <rFont val="Calibri"/>
        <family val="2"/>
        <charset val="238"/>
      </rPr>
      <t>Základní škola Švabinského 1702</t>
    </r>
  </si>
  <si>
    <t>35601 Sokolov</t>
  </si>
  <si>
    <t>IČ 69979081</t>
  </si>
  <si>
    <t>III. DODÁVKA VYBAVENÍ IT</t>
  </si>
  <si>
    <t>označení:</t>
  </si>
  <si>
    <t>Název</t>
  </si>
  <si>
    <t>ks</t>
  </si>
  <si>
    <t>J.cena</t>
  </si>
  <si>
    <t>%</t>
  </si>
  <si>
    <t>Celkem</t>
  </si>
  <si>
    <t>bez DPH</t>
  </si>
  <si>
    <t>DPH</t>
  </si>
  <si>
    <t>s DPH</t>
  </si>
  <si>
    <t>Vybavení IT (SW a HW)</t>
  </si>
  <si>
    <r>
      <t xml:space="preserve">Interaktivní displej s úhlopříčkou min. 86" (218cm) a rozlišením obrazu 4K UHD. Dotyková technologie odliší dotyk a automaticky přiřadit funkci – dotyk prstem pro ovládání, popisovačem pro psaní a mazací houbičkou nebo dlaní pro mazaní digitálního inkoustu. Displej dále automaticky odliší min. 6 různě barevných popisovačů a automaticky přiřadí barvu digitálního inkoustu a dva různě barevné zvýrazňovače. Dotyková technologie dále detekuje razítka s písmeny, číslicemi a symboly a vloží na plochu sw aplikace. Displej musí mít vestavěný počítačový modul s minimálními parametry 4GB RAM a 32GB, který obsahuje aplikaci pro psaní na bílé ploše, aplikaci pro bezdrátové sdílení obrazu a prohlížeč webových stránek. Pro připojení má displej minimálně konektory HDMI a USB, bezdrátovou konektivitu Wifi (2,4 i 5GHz) a Bluetooth (min. verze 4.2) a slot pro integraci plnohodnotého učitelského PC. SW balíček SMART výukový sw včetně přístupu do SMART Výukového sw Online min. na 12 měsíců pro min. 10 uživatelů. Cena včetně systémové AV kabeláže
</t>
    </r>
    <r>
      <rPr>
        <b/>
        <sz val="9"/>
        <color rgb="FF000000"/>
        <rFont val="Calibri"/>
        <family val="2"/>
        <charset val="238"/>
      </rPr>
      <t>nebo rovnocenný</t>
    </r>
    <r>
      <rPr>
        <sz val="9"/>
        <color rgb="FF000000"/>
        <rFont val="Calibri"/>
        <family val="2"/>
        <charset val="238"/>
      </rPr>
      <t>.
Cena včetně dopravy, instalace, nastavení</t>
    </r>
  </si>
  <si>
    <r>
      <t xml:space="preserve">Systém se skládá z výškového posunu, rámu pro uchycení dotykové obrazovky o úhlopříčce obrazu 86“ a dvou keramických, magnetických křídel, která po zavření přikrývají celou plochu obrazu.
Zdvih min. 65 cm, Nosnost vlastního pojezdu min 169 kg (součet rámu+displeje + křídel)
</t>
    </r>
    <r>
      <rPr>
        <b/>
        <sz val="9"/>
        <color rgb="FF000000"/>
        <rFont val="Calibri"/>
        <family val="2"/>
        <charset val="238"/>
      </rPr>
      <t>nebo rovnocenný</t>
    </r>
    <r>
      <rPr>
        <sz val="9"/>
        <color rgb="FF000000"/>
        <rFont val="Calibri"/>
        <family val="2"/>
        <charset val="238"/>
      </rPr>
      <t xml:space="preserve">. 
Cena včetně dopravy a instalace.
</t>
    </r>
  </si>
  <si>
    <r>
      <t xml:space="preserve">Kabel HDMI, min. 4K*2K @ 60Hz, min. 10m. Včetně HDMI extenderu pro zesílení signálu podporující přenos na min. 30 m, podpora rozlišení min. 4K*2K @ 60Hz, HDCP kompatibilní. Včetně HDMI kabelu 0,5 m, (M/M), min. rozlišení 4K*2K @ 60Hz
</t>
    </r>
    <r>
      <rPr>
        <b/>
        <sz val="9"/>
        <color rgb="FF000000"/>
        <rFont val="Calibri"/>
        <family val="2"/>
        <charset val="238"/>
      </rPr>
      <t>nebo rovnocenný</t>
    </r>
    <r>
      <rPr>
        <sz val="9"/>
        <color rgb="FF000000"/>
        <rFont val="Calibri"/>
        <family val="2"/>
        <charset val="238"/>
      </rPr>
      <t xml:space="preserve">. 
Cena včetně dopravy, instalace.
</t>
    </r>
  </si>
  <si>
    <r>
      <t xml:space="preserve">USB repeater pro prodlužování USB kabelů, délka min. 5 m 
</t>
    </r>
    <r>
      <rPr>
        <b/>
        <sz val="9"/>
        <color rgb="FF000000"/>
        <rFont val="Calibri"/>
        <family val="2"/>
        <charset val="238"/>
      </rPr>
      <t>nebo rovznocenný</t>
    </r>
    <r>
      <rPr>
        <sz val="9"/>
        <color rgb="FF000000"/>
        <rFont val="Calibri"/>
        <family val="2"/>
        <charset val="238"/>
      </rPr>
      <t xml:space="preserve">. 
Cena včetně dopravy, instalace.
</t>
    </r>
  </si>
  <si>
    <r>
      <t xml:space="preserve">1x2 HDMI rozbočovač, podpora 4K/UHD @ 60 Hz 4:2:0. EDID management, HDCP kompatibilní. Vestavěný audio embeder a de-embeder pro připojení externího zdroje zvuku (audio in) a zesilovače nebo aktivních reproduktorů (audio out). Zvuk z audio vstupu je možné směrovat zároveň na HDMI výstup a analogový audio výstup 
</t>
    </r>
    <r>
      <rPr>
        <b/>
        <sz val="9"/>
        <color rgb="FF000000"/>
        <rFont val="Calibri"/>
        <family val="2"/>
        <charset val="238"/>
      </rPr>
      <t>nebo rovnocenný</t>
    </r>
    <r>
      <rPr>
        <sz val="9"/>
        <color rgb="FF000000"/>
        <rFont val="Calibri"/>
        <family val="2"/>
        <charset val="238"/>
      </rPr>
      <t xml:space="preserve">. 
Cena včetně dopravy, instalace, nastavení.
</t>
    </r>
  </si>
  <si>
    <r>
      <t xml:space="preserve">Bezdrátová dokumentová kamera s flexibilním ramenem, s možností práce úplně bez kabelů - přenos obrazu přes Wifi, napájení z baterie. Min. 12x zoom. LED osvětlení snímaného objektu, ruční a automatické ovládání ostření a jasu. Snímaná plocha min A4. Jednoduché ovládání vizualizéru prostřednictvím software 
</t>
    </r>
    <r>
      <rPr>
        <b/>
        <sz val="9"/>
        <color rgb="FF000000"/>
        <rFont val="Calibri"/>
        <family val="2"/>
        <charset val="238"/>
      </rPr>
      <t>nebo rovnocenný</t>
    </r>
    <r>
      <rPr>
        <sz val="9"/>
        <color rgb="FF000000"/>
        <rFont val="Calibri"/>
        <family val="2"/>
        <charset val="238"/>
      </rPr>
      <t xml:space="preserve">. 
Cena včetně dopravy, instalace.
</t>
    </r>
  </si>
  <si>
    <t>CELKEM VYBAVENÍ IT</t>
  </si>
  <si>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</sst>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      &quot;;#,##0&quot;      &quot;;&quot;-      &quot;;&quot; &quot;@&quot; &quot;"/>
    <numFmt numFmtId="165" formatCode="#,##0&quot;     &quot;"/>
  </numFmts>
  <fonts count="6">
    <font>
      <sz val="11"/>
      <color theme="1"/>
      <name val="Calibri"/>
      <family val="2"/>
      <charset val="238"/>
      <scheme val="minor"/>
    </font>
    <font>
      <b/>
      <sz val="11"/>
      <color theme="1"/>
      <name val="Calibri"/>
      <family val="2"/>
      <charset val="238"/>
      <scheme val="minor"/>
    </font>
    <font>
      <b/>
      <sz val="9"/>
      <color rgb="FF000000"/>
      <name val="Calibri"/>
      <family val="2"/>
      <charset val="238"/>
    </font>
    <font>
      <sz val="9"/>
      <color rgb="FF000000"/>
      <name val="Calibri"/>
      <family val="2"/>
      <charset val="238"/>
    </font>
    <font>
      <u/>
      <sz val="10"/>
      <color rgb="FF0000FF"/>
      <name val="Arial CE1"/>
      <charset val="238"/>
    </font>
    <font>
      <sz val="9"/>
      <color rgb="FF0000FF"/>
      <name val="Calibri"/>
      <family val="2"/>
      <charset val="238"/>
    </font>
  </fonts>
  <fills count="6">
    <fill>
      <patternFill patternType="none"/>
    </fill>
    <fill>
      <patternFill patternType="gray125"/>
    </fill>
    <fill>
      <patternFill patternType="solid">
        <fgColor rgb="FF99CC00"/>
        <bgColor rgb="FF99CC00"/>
      </patternFill>
    </fill>
    <fill>
      <patternFill patternType="solid">
        <fgColor rgb="FFFFFF00"/>
        <bgColor rgb="FFFFFF00"/>
      </patternFill>
    </fill>
    <fill>
      <patternFill patternType="solid">
        <fgColor rgb="FFFFFFFF"/>
        <bgColor rgb="FFFFFFFF"/>
      </patternFill>
    </fill>
    <fill>
      <patternFill patternType="solid">
        <fgColor rgb="FF92D050"/>
        <bgColor rgb="FFBBE33D"/>
      </patternFill>
    </fill>
  </fills>
  <borders count="7">
    <border>
      <left/>
      <right/>
      <top/>
      <bottom/>
      <diagonal/>
    </border>
    <border>
      <left style="thin">
        <color rgb="FF2A6099"/>
      </left>
      <right style="thin">
        <color rgb="FF2A6099"/>
      </right>
      <top style="thin">
        <color rgb="FF2A6099"/>
      </top>
      <bottom style="thin">
        <color rgb="FF2A6099"/>
      </bottom>
      <diagonal/>
    </border>
    <border>
      <left style="thin">
        <color rgb="FF2A6099"/>
      </left>
      <right style="thin">
        <color rgb="FF2A6099"/>
      </right>
      <top style="thin">
        <color rgb="FF2A6099"/>
      </top>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s>
  <cellStyleXfs count="2">
    <xf numFmtId="0" fontId="0" fillId="0" borderId="0"/>
    <xf numFmtId="0" fontId="4" fillId="0" borderId="0" applyNumberFormat="0" applyBorder="0" applyProtection="0"/>
  </cellStyleXfs>
  <cellXfs count="45">
    <xf numFmtId="0" fontId="0" fillId="0" borderId="0" xfId="0"/>
    <xf numFmtId="49" fontId="2" fillId="0" borderId="0" xfId="0" applyNumberFormat="1" applyFont="1"/>
    <xf numFmtId="0" fontId="3" fillId="0" borderId="0" xfId="0" applyFont="1"/>
    <xf numFmtId="0" fontId="3" fillId="0" borderId="0" xfId="0" applyFont="1" applyAlignment="1">
      <alignment horizontal="left" vertical="center" wrapText="1"/>
    </xf>
    <xf numFmtId="0" fontId="5" fillId="0" borderId="0" xfId="1" applyFont="1" applyFill="1" applyAlignment="1" applyProtection="1">
      <alignment horizontal="left" vertical="center" wrapText="1"/>
    </xf>
    <xf numFmtId="3" fontId="3" fillId="0" borderId="0" xfId="0" applyNumberFormat="1" applyFont="1" applyAlignment="1">
      <alignment horizontal="left" vertical="center" wrapText="1"/>
    </xf>
    <xf numFmtId="0" fontId="1" fillId="0" borderId="0" xfId="0" applyFont="1"/>
    <xf numFmtId="3"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3" fontId="2" fillId="2" borderId="2" xfId="0" applyNumberFormat="1" applyFont="1" applyFill="1" applyBorder="1" applyAlignment="1">
      <alignment horizontal="center" vertical="center"/>
    </xf>
    <xf numFmtId="0" fontId="2" fillId="2" borderId="2" xfId="0" applyFont="1" applyFill="1" applyBorder="1" applyAlignment="1">
      <alignment horizontal="center" vertical="center"/>
    </xf>
    <xf numFmtId="49" fontId="3" fillId="3" borderId="3" xfId="0" applyNumberFormat="1" applyFont="1" applyFill="1" applyBorder="1" applyAlignment="1">
      <alignment horizontal="center" vertical="center"/>
    </xf>
    <xf numFmtId="0" fontId="2" fillId="3" borderId="3" xfId="0" applyFont="1" applyFill="1" applyBorder="1" applyAlignment="1">
      <alignment horizontal="left" vertical="center" wrapText="1"/>
    </xf>
    <xf numFmtId="0" fontId="3" fillId="3" borderId="3" xfId="0" applyFont="1" applyFill="1" applyBorder="1" applyAlignment="1">
      <alignment horizontal="center" vertical="center" wrapText="1"/>
    </xf>
    <xf numFmtId="3" fontId="3" fillId="3" borderId="3" xfId="0" applyNumberFormat="1" applyFont="1" applyFill="1" applyBorder="1" applyAlignment="1">
      <alignment vertical="center"/>
    </xf>
    <xf numFmtId="0" fontId="3" fillId="3" borderId="3" xfId="0" applyFont="1" applyFill="1" applyBorder="1" applyAlignment="1">
      <alignment horizontal="center" vertical="center"/>
    </xf>
    <xf numFmtId="3" fontId="3" fillId="3" borderId="3" xfId="0" applyNumberFormat="1" applyFont="1" applyFill="1" applyBorder="1" applyAlignment="1">
      <alignment vertical="center" wrapText="1"/>
    </xf>
    <xf numFmtId="3" fontId="2" fillId="3" borderId="3" xfId="0" applyNumberFormat="1" applyFont="1" applyFill="1" applyBorder="1" applyAlignment="1">
      <alignment vertical="center"/>
    </xf>
    <xf numFmtId="165" fontId="3" fillId="0" borderId="1" xfId="0" applyNumberFormat="1" applyFont="1" applyBorder="1" applyAlignment="1">
      <alignment horizontal="center" vertical="center" wrapText="1"/>
    </xf>
    <xf numFmtId="165" fontId="3" fillId="0" borderId="1" xfId="0" applyNumberFormat="1" applyFont="1" applyBorder="1" applyAlignment="1">
      <alignment horizontal="right" vertical="center"/>
    </xf>
    <xf numFmtId="164" fontId="3" fillId="0" borderId="1" xfId="0" applyNumberFormat="1" applyFont="1" applyBorder="1" applyAlignment="1">
      <alignment horizontal="right" vertical="center" wrapText="1"/>
    </xf>
    <xf numFmtId="165" fontId="3" fillId="4" borderId="1" xfId="0" applyNumberFormat="1" applyFont="1" applyFill="1" applyBorder="1" applyAlignment="1">
      <alignment horizontal="right" vertical="center"/>
    </xf>
    <xf numFmtId="3" fontId="3" fillId="5" borderId="5" xfId="0" applyNumberFormat="1" applyFont="1" applyFill="1" applyBorder="1" applyAlignment="1">
      <alignment vertical="center" wrapText="1"/>
    </xf>
    <xf numFmtId="3" fontId="2" fillId="5" borderId="5" xfId="0" applyNumberFormat="1" applyFont="1" applyFill="1" applyBorder="1" applyAlignment="1">
      <alignment vertical="center"/>
    </xf>
    <xf numFmtId="3" fontId="2" fillId="5" borderId="6" xfId="0" applyNumberFormat="1" applyFont="1" applyFill="1" applyBorder="1" applyAlignment="1">
      <alignment vertical="center"/>
    </xf>
    <xf numFmtId="49" fontId="3" fillId="0" borderId="1" xfId="0" applyNumberFormat="1" applyFont="1" applyFill="1" applyBorder="1" applyAlignment="1" applyProtection="1">
      <alignment horizontal="center" vertical="center" wrapText="1"/>
      <protection locked="0"/>
    </xf>
    <xf numFmtId="49" fontId="3" fillId="0" borderId="1" xfId="0" applyNumberFormat="1" applyFont="1" applyFill="1" applyBorder="1" applyAlignment="1" applyProtection="1">
      <alignment horizontal="center" vertical="center"/>
      <protection locked="0"/>
    </xf>
    <xf numFmtId="49" fontId="2" fillId="5" borderId="4" xfId="0" applyNumberFormat="1" applyFont="1" applyFill="1" applyBorder="1" applyAlignment="1" applyProtection="1">
      <alignment horizontal="center" vertical="center"/>
      <protection locked="0"/>
    </xf>
    <xf numFmtId="165" fontId="3" fillId="0" borderId="1" xfId="0" applyNumberFormat="1" applyFont="1" applyBorder="1" applyAlignment="1" applyProtection="1">
      <alignment horizontal="center" vertical="center" wrapText="1"/>
    </xf>
    <xf numFmtId="0" fontId="3" fillId="5" borderId="5" xfId="0" applyFont="1" applyFill="1" applyBorder="1" applyAlignment="1" applyProtection="1">
      <alignment horizontal="center" vertical="center"/>
    </xf>
    <xf numFmtId="49" fontId="3" fillId="4" borderId="1" xfId="0" applyNumberFormat="1" applyFont="1" applyFill="1" applyBorder="1" applyAlignment="1" applyProtection="1">
      <alignment horizontal="left" vertical="center" wrapText="1"/>
    </xf>
    <xf numFmtId="49" fontId="3" fillId="0" borderId="1" xfId="0" applyNumberFormat="1" applyFont="1" applyBorder="1" applyAlignment="1" applyProtection="1">
      <alignment vertical="center" wrapText="1"/>
    </xf>
    <xf numFmtId="49" fontId="3" fillId="4" borderId="1" xfId="0" applyNumberFormat="1" applyFont="1" applyFill="1" applyBorder="1" applyAlignment="1" applyProtection="1">
      <alignment vertical="center" wrapText="1"/>
    </xf>
    <xf numFmtId="0" fontId="3" fillId="5" borderId="5" xfId="0" applyFont="1" applyFill="1" applyBorder="1" applyAlignment="1" applyProtection="1">
      <alignment horizontal="left" vertical="center" wrapText="1"/>
    </xf>
    <xf numFmtId="164" fontId="3" fillId="0" borderId="1" xfId="0" applyNumberFormat="1" applyFont="1" applyBorder="1" applyAlignment="1" applyProtection="1">
      <alignment horizontal="right" vertical="center"/>
      <protection locked="0"/>
    </xf>
    <xf numFmtId="164" fontId="3" fillId="4" borderId="1" xfId="0" applyNumberFormat="1" applyFont="1" applyFill="1" applyBorder="1" applyAlignment="1" applyProtection="1">
      <alignment horizontal="right" vertical="center"/>
      <protection locked="0"/>
    </xf>
    <xf numFmtId="3" fontId="3" fillId="5" borderId="5" xfId="0" applyNumberFormat="1" applyFont="1" applyFill="1" applyBorder="1" applyAlignment="1" applyProtection="1">
      <alignment vertical="center"/>
      <protection locked="0"/>
    </xf>
    <xf numFmtId="49" fontId="3" fillId="0" borderId="1" xfId="0" applyNumberFormat="1" applyFont="1" applyBorder="1" applyAlignment="1" applyProtection="1">
      <alignment horizontal="right" vertical="center"/>
    </xf>
    <xf numFmtId="49" fontId="3" fillId="4" borderId="1" xfId="0" applyNumberFormat="1" applyFont="1" applyFill="1" applyBorder="1" applyAlignment="1" applyProtection="1">
      <alignment horizontal="right" vertical="center"/>
    </xf>
    <xf numFmtId="0" fontId="3" fillId="5" borderId="5" xfId="0" applyFont="1" applyFill="1" applyBorder="1" applyAlignment="1" applyProtection="1">
      <alignment horizontal="center" vertical="center" wrapText="1"/>
    </xf>
    <xf numFmtId="0" fontId="5" fillId="0" borderId="0" xfId="1" applyFont="1" applyFill="1" applyAlignment="1" applyProtection="1">
      <alignment horizontal="left" vertical="center" wrapText="1"/>
    </xf>
    <xf numFmtId="49" fontId="2" fillId="2" borderId="1" xfId="0" applyNumberFormat="1" applyFont="1" applyFill="1" applyBorder="1" applyAlignment="1">
      <alignment horizontal="left" vertical="center"/>
    </xf>
    <xf numFmtId="49" fontId="2" fillId="2" borderId="2" xfId="0" applyNumberFormat="1" applyFont="1" applyFill="1" applyBorder="1" applyAlignment="1">
      <alignment horizontal="lef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cellXfs>
  <cellStyles count="2">
    <cellStyle name="Excel_BuiltIn_Hyperlink" xfId="1" xr:uid="{4CCE5817-3584-4291-A9CD-5E13F635D250}"/>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ED7CF-3AF1-4534-9477-35A99BFF46BE}">
  <dimension ref="A1:H18"/>
  <sheetViews>
    <sheetView tabSelected="1" workbookViewId="0">
      <selection activeCell="B17" sqref="B17"/>
    </sheetView>
  </sheetViews>
  <sheetFormatPr defaultRowHeight="15"/>
  <cols>
    <col min="1" max="1" width="24.7109375" bestFit="1" customWidth="1"/>
    <col min="2" max="2" width="52.7109375" customWidth="1"/>
    <col min="3" max="3" width="5.5703125" customWidth="1"/>
    <col min="4" max="4" width="11.5703125" customWidth="1"/>
    <col min="5" max="5" width="4.85546875" customWidth="1"/>
    <col min="6" max="6" width="11.5703125" customWidth="1"/>
    <col min="7" max="7" width="13.140625" customWidth="1"/>
    <col min="8" max="8" width="13.42578125" customWidth="1"/>
  </cols>
  <sheetData>
    <row r="1" spans="1:8">
      <c r="A1" s="1" t="s">
        <v>0</v>
      </c>
      <c r="B1" s="2" t="s">
        <v>1</v>
      </c>
      <c r="C1" s="3"/>
      <c r="D1" s="3"/>
      <c r="E1" s="3"/>
      <c r="F1" s="3"/>
      <c r="G1" s="3"/>
      <c r="H1" s="3"/>
    </row>
    <row r="2" spans="1:8">
      <c r="A2" s="1"/>
      <c r="B2" s="40" t="s">
        <v>2</v>
      </c>
      <c r="C2" s="40"/>
      <c r="D2" s="40"/>
      <c r="E2" s="40"/>
      <c r="F2" s="40"/>
      <c r="G2" s="40"/>
      <c r="H2" s="40"/>
    </row>
    <row r="3" spans="1:8">
      <c r="A3" s="1"/>
      <c r="B3" s="4" t="s">
        <v>3</v>
      </c>
      <c r="C3" s="3"/>
      <c r="D3" s="5"/>
      <c r="E3" s="3"/>
      <c r="F3" s="5"/>
      <c r="G3" s="5"/>
      <c r="H3" s="5"/>
    </row>
    <row r="4" spans="1:8">
      <c r="A4" s="1"/>
      <c r="B4" s="40" t="s">
        <v>4</v>
      </c>
      <c r="C4" s="40"/>
      <c r="D4" s="40"/>
      <c r="E4" s="40"/>
      <c r="F4" s="40"/>
      <c r="G4" s="40"/>
      <c r="H4" s="40"/>
    </row>
    <row r="8" spans="1:8">
      <c r="A8" s="6" t="s">
        <v>5</v>
      </c>
    </row>
    <row r="9" spans="1:8">
      <c r="A9" s="41" t="s">
        <v>6</v>
      </c>
      <c r="B9" s="43" t="s">
        <v>7</v>
      </c>
      <c r="C9" s="43" t="s">
        <v>8</v>
      </c>
      <c r="D9" s="7" t="s">
        <v>9</v>
      </c>
      <c r="E9" s="8" t="s">
        <v>10</v>
      </c>
      <c r="F9" s="7" t="s">
        <v>9</v>
      </c>
      <c r="G9" s="7" t="s">
        <v>11</v>
      </c>
      <c r="H9" s="7" t="s">
        <v>11</v>
      </c>
    </row>
    <row r="10" spans="1:8">
      <c r="A10" s="42"/>
      <c r="B10" s="44"/>
      <c r="C10" s="44"/>
      <c r="D10" s="9" t="s">
        <v>12</v>
      </c>
      <c r="E10" s="10" t="s">
        <v>13</v>
      </c>
      <c r="F10" s="9" t="s">
        <v>14</v>
      </c>
      <c r="G10" s="9" t="s">
        <v>12</v>
      </c>
      <c r="H10" s="9" t="s">
        <v>14</v>
      </c>
    </row>
    <row r="11" spans="1:8">
      <c r="A11" s="11"/>
      <c r="B11" s="12" t="s">
        <v>15</v>
      </c>
      <c r="C11" s="13"/>
      <c r="D11" s="14"/>
      <c r="E11" s="15"/>
      <c r="F11" s="16"/>
      <c r="G11" s="17"/>
      <c r="H11" s="17"/>
    </row>
    <row r="12" spans="1:8" ht="228">
      <c r="A12" s="25"/>
      <c r="B12" s="30" t="s">
        <v>16</v>
      </c>
      <c r="C12" s="37" t="s">
        <v>23</v>
      </c>
      <c r="D12" s="34">
        <v>0</v>
      </c>
      <c r="E12" s="28">
        <v>21</v>
      </c>
      <c r="F12" s="18">
        <f t="shared" ref="F12:F17" si="0">SUM(D12*1.21)</f>
        <v>0</v>
      </c>
      <c r="G12" s="19">
        <f t="shared" ref="G12:G17" si="1">ROUND(C12*D12,2)</f>
        <v>0</v>
      </c>
      <c r="H12" s="20">
        <f t="shared" ref="H12:H17" si="2">SUM(G12*1.21)</f>
        <v>0</v>
      </c>
    </row>
    <row r="13" spans="1:8" ht="108">
      <c r="A13" s="26"/>
      <c r="B13" s="31" t="s">
        <v>17</v>
      </c>
      <c r="C13" s="37">
        <v>1</v>
      </c>
      <c r="D13" s="35">
        <v>0</v>
      </c>
      <c r="E13" s="28">
        <v>21</v>
      </c>
      <c r="F13" s="18">
        <f t="shared" si="0"/>
        <v>0</v>
      </c>
      <c r="G13" s="19">
        <f t="shared" si="1"/>
        <v>0</v>
      </c>
      <c r="H13" s="20">
        <f t="shared" si="2"/>
        <v>0</v>
      </c>
    </row>
    <row r="14" spans="1:8" ht="84">
      <c r="A14" s="25"/>
      <c r="B14" s="31" t="s">
        <v>18</v>
      </c>
      <c r="C14" s="38">
        <v>1</v>
      </c>
      <c r="D14" s="35">
        <v>0</v>
      </c>
      <c r="E14" s="28">
        <v>21</v>
      </c>
      <c r="F14" s="18">
        <f t="shared" si="0"/>
        <v>0</v>
      </c>
      <c r="G14" s="21">
        <f t="shared" si="1"/>
        <v>0</v>
      </c>
      <c r="H14" s="20">
        <f t="shared" si="2"/>
        <v>0</v>
      </c>
    </row>
    <row r="15" spans="1:8" ht="48">
      <c r="A15" s="26"/>
      <c r="B15" s="31" t="s">
        <v>19</v>
      </c>
      <c r="C15" s="38">
        <v>1</v>
      </c>
      <c r="D15" s="34">
        <v>0</v>
      </c>
      <c r="E15" s="28">
        <v>21</v>
      </c>
      <c r="F15" s="18">
        <f t="shared" si="0"/>
        <v>0</v>
      </c>
      <c r="G15" s="19">
        <f t="shared" si="1"/>
        <v>0</v>
      </c>
      <c r="H15" s="20">
        <f t="shared" si="2"/>
        <v>0</v>
      </c>
    </row>
    <row r="16" spans="1:8" ht="108">
      <c r="A16" s="25"/>
      <c r="B16" s="32" t="s">
        <v>20</v>
      </c>
      <c r="C16" s="37">
        <v>1</v>
      </c>
      <c r="D16" s="34">
        <v>0</v>
      </c>
      <c r="E16" s="28">
        <v>21</v>
      </c>
      <c r="F16" s="18">
        <f t="shared" si="0"/>
        <v>0</v>
      </c>
      <c r="G16" s="19">
        <f t="shared" si="1"/>
        <v>0</v>
      </c>
      <c r="H16" s="20">
        <f t="shared" si="2"/>
        <v>0</v>
      </c>
    </row>
    <row r="17" spans="1:8" ht="108">
      <c r="A17" s="26"/>
      <c r="B17" s="31" t="s">
        <v>21</v>
      </c>
      <c r="C17" s="37">
        <v>1</v>
      </c>
      <c r="D17" s="34">
        <v>0</v>
      </c>
      <c r="E17" s="28">
        <v>21</v>
      </c>
      <c r="F17" s="18">
        <f t="shared" si="0"/>
        <v>0</v>
      </c>
      <c r="G17" s="19">
        <f t="shared" si="1"/>
        <v>0</v>
      </c>
      <c r="H17" s="20">
        <f t="shared" si="2"/>
        <v>0</v>
      </c>
    </row>
    <row r="18" spans="1:8">
      <c r="A18" s="27" t="s">
        <v>22</v>
      </c>
      <c r="B18" s="33"/>
      <c r="C18" s="39"/>
      <c r="D18" s="36"/>
      <c r="E18" s="29"/>
      <c r="F18" s="22"/>
      <c r="G18" s="23">
        <f>SUM(G12:G17)</f>
        <v>0</v>
      </c>
      <c r="H18" s="24">
        <f>SUM(H12:H17)</f>
        <v>0</v>
      </c>
    </row>
  </sheetData>
  <sheetProtection algorithmName="SHA-512" hashValue="i9Skm+jDjI0sPE4nC8I1KjB7i6Gu5G+z1WsLN1PlQukToOIGn6s+9TcQChkPr0mtdGmCgLemWTlWjIwQ8p262g==" saltValue="A+lPLzsQcRgKIVPXr5SoCA==" spinCount="100000" sheet="1" objects="1" scenarios="1"/>
  <mergeCells count="5">
    <mergeCell ref="B2:H2"/>
    <mergeCell ref="B4:H4"/>
    <mergeCell ref="A9:A10"/>
    <mergeCell ref="B9:B10"/>
    <mergeCell ref="C9:C10"/>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FAAAD-5E17-4D63-AE07-9CA5B74449E1}">
  <dimension ref="A1"/>
  <sheetViews>
    <sheetView workbookViewId="0"/>
  </sheetViews>
  <sheetFormatPr defaultRowHeight="1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5D2F1-0B14-4FEE-9501-F2C4DA510E81}">
  <dimension ref="A1"/>
  <sheetViews>
    <sheetView workbookViewId="0"/>
  </sheetViews>
  <sheetFormatPr defaultRowHeight="1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509EA-67F8-4E22-A65B-6AA8FBBAA892}">
  <dimension ref="A1"/>
  <sheetViews>
    <sheetView workbookViewId="0"/>
  </sheetViews>
  <sheetFormatPr defaultRowHeight="15"/>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55C95-5C91-424D-9BF3-784BB4D839B1}">
  <dimension ref="A1"/>
  <sheetViews>
    <sheetView workbookViewId="0"/>
  </sheetViews>
  <sheetFormatPr defaultRowHeight="1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5</vt:i4>
      </vt:variant>
    </vt:vector>
  </HeadingPairs>
  <TitlesOfParts>
    <vt:vector size="5" baseType="lpstr">
      <vt:lpstr>List1</vt:lpstr>
      <vt:lpstr>List2</vt:lpstr>
      <vt:lpstr>List3</vt:lpstr>
      <vt:lpstr>List4</vt:lpstr>
      <vt:lpstr>List5</vt:lpstr>
    </vt:vector>
  </TitlesOfParts>
  <Company>Město Sokolov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Pták, Václav</dc:creator>
  <cp:lastModifiedBy>Bendová, Soňa</cp:lastModifiedBy>
  <dcterms:created xsi:type="dcterms:W3CDTF">2024-10-10T11:04:12Z</dcterms:created>
  <dcterms:modified xsi:type="dcterms:W3CDTF">2024-10-11T07:46:49Z</dcterms:modified>
</cp:coreProperties>
</file>