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0" yWindow="0" windowWidth="28800" windowHeight="11685"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<sst xmlns="http://schemas.openxmlformats.org/spreadsheetml/2006/main" count="39" uniqueCount="32">
  <si>
    <t>ROZPOČET</t>
  </si>
  <si>
    <t>č. 2021024-TC</t>
  </si>
  <si>
    <t>Zadavatel:</t>
  </si>
  <si>
    <t>Město Sokolov</t>
  </si>
  <si>
    <r>
      <rPr>
        <sz val="9"/>
        <color theme="1"/>
        <rFont val="Calibri"/>
        <family val="2"/>
      </rPr>
      <t>Základní škola Švabinského 1702</t>
    </r>
  </si>
  <si>
    <t>35601 Sokolov</t>
  </si>
  <si>
    <t>IČ 69979081</t>
  </si>
  <si>
    <t>NÁBYTEK</t>
  </si>
  <si>
    <t>označení:</t>
  </si>
  <si>
    <t>Název</t>
  </si>
  <si>
    <t>ks</t>
  </si>
  <si>
    <t>J.cena</t>
  </si>
  <si>
    <t>%</t>
  </si>
  <si>
    <t>Celkem</t>
  </si>
  <si>
    <t>bez DPH</t>
  </si>
  <si>
    <t>DPH</t>
  </si>
  <si>
    <t>s DPH</t>
  </si>
  <si>
    <t>Jazyková učebna malá</t>
  </si>
  <si>
    <t>Katedra rohová multimeiální</t>
  </si>
  <si>
    <t>Katedra rohová o rozměru (vxšxh) 76x210/190x60 cm je vyrobena v kombinaci materiálu LTD o tloušťce 18mm, laminovaného MDF o tloušťce 25mm. Laminovaný materiál MDF v dekoru buk o tloušťce 25mm s ABS hranou pro pracovní desku je  v provedení, kdy poslední průhledná ochranná vrstva laminace tzv. OVERLAY významně chrání desku před opotřebením. V pracovní desce stolu bude provedena 2x průchodka pro kabeláž učitelských monitorů. Pro umístění počítače je do katedry implementován otevřený PC box o šířce 27cm.  Součástí katedry je rovněž roletová skříňka pro přístroje a didaktickou techniku. Skříňka o šířce 60 cm je vybavena dvěma stavitelnými policemi a uzamykatelnou horizontální roletkou.  Kovové prvky včetně úchytky jsou upraveny vypalovací barvou v barevné škále dle vzorníku RAL.</t>
  </si>
  <si>
    <t>Židle učitelská</t>
  </si>
  <si>
    <t>Židle učitele je výškově stavitelná. Výšku sedací plochy lze plynule měnit.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pěticípým křížem,  s otočnými kolečky s běhounem z termoplastické šedé gumy, u kterých je zaručena dostatečná ochrana podlahy z PVC. .  Částečné čalounění židle je pevně pomocí skrytého kování fixované k sedáku (nikoli pouze podlepení).</t>
  </si>
  <si>
    <t>Žákovský stůl</t>
  </si>
  <si>
    <t>Žákovský stůl složený z osmi částí trojúhelníkového tvaru (osmiúhelník) u středu s vestavěným tubusem pro vedení kabeláže s nástavbou pro umístění el. zásuvek o průměru 180 cm nosný korpus je vyroben z materiálu LTD tl.18 mm s ABS hranou Kovové prvky s povrchovou úpravou vypalovací varva v barevné škále dle vzorníku RAL. Pracovní deska je z LTD tl. 25 mm s ABS hranou, pevně přišroubovaná k nohám. Rozměty v toleranci +/- 5%</t>
  </si>
  <si>
    <t>Židle žákovská</t>
  </si>
  <si>
    <t xml:space="preserve"> Žákovská židle výškově stavitelná v rozmezí velikosti 5-7. Konstrukce kovový plochoocál 40x20 mm, barevné provedení práškovou vypalovací barvou v barevné škále dle vzorníku RAL, na spodní hraně konstrukce jsou pevně přichycené plastové koncovky proti poškrábání podlahy. Sedák a opěrka jsou z polaminované silnostenné překližky</t>
  </si>
  <si>
    <t>Skříň vysoká</t>
  </si>
  <si>
    <t>Skříň o rozměru 180x90x43 cm ( v x š x h )
Konstrukce: LTD 18 mm, lepená konstrukce, 2 mm ABS hrany. Skříň je rovněž osazena čtyřmi rektifikačními šrouby. Skříň je dvoudveřová, uzamykatelná, má stavitelné police. Prášková vypalovaná barva na kovových částech včetně úchytek odstínu dle RAL. Rozměry v toleranci +/-5%.</t>
  </si>
  <si>
    <t>Skříň o rozměru 180x90x43 cm ( v x š x h )
Konstrukce: LTD 18 mm, lepená konstrukce, 2 mm ABS hrany. Skříň je rovněž osazena čtyřmi rektifikačními šrouby. Horní díl skříně je otevřený, spodní část má dvoje dvířka se zámkem. Skříň je vybavená - stavitelné police. Prášková vypalovaná barva na kovových částech včetně úchytek je v odstínu dle RAL. Rozměry v toleranci +/-5%.</t>
  </si>
  <si>
    <t>Skříň o rozměru 180x45x43 cm ( v x š x h )
Konstrukce: LTD 18 mm, lepená konstrukce, 2 mm ABS hrany. Skříň je rovněž osazena čtyřmi rektifikačními šrouby. Horní díl otevřený, spodní díl skříně je uzavřený, uzamykatelný. Skříň je vybavená - stavitelné police. Prášková vypalovaná barva na kovových částech včetně úchytek je v odstínu dle RAL. Rozměry v toleranci +/-5%.</t>
  </si>
  <si>
    <t xml:space="preserve">Školní tabule </t>
  </si>
  <si>
    <t>škoplní tabude  bez křídel na pylonech s posunem, barva zelená, magnetický keramický povrch pro popis křídou, rozměr 200x120 cm. Cena včetně dopravy a instalace.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</si>
</sst>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1"/>
      <color theme="1"/>
      <name val="Calibri"/>
      <family val="2"/>
      <scheme val="minor"/>
    </font>
    <font>
      <b/>
      <sz val="9"/>
      <color rgb="FF333333"/>
      <name val="Calibri"/>
      <family val="2"/>
    </font>
    <font>
      <b/>
      <sz val="9"/>
      <color theme="1"/>
      <name val="Calibri"/>
      <family val="2"/>
    </font>
    <font>
      <sz val="9"/>
      <color theme="1"/>
      <name val="Calibri"/>
      <family val="2"/>
    </font>
    <font>
      <b/>
      <sz val="9"/>
      <color rgb="FF000080"/>
      <name val="Calibri"/>
      <family val="2"/>
    </font>
    <font>
      <u val="single"/>
      <sz val="10"/>
      <color rgb="FF0000FF"/>
      <name val="Arial CE"/>
      <family val="2"/>
    </font>
    <font>
      <sz val="9"/>
      <color rgb="FF0000FF"/>
      <name val="Calibri"/>
      <family val="2"/>
    </font>
    <font>
      <sz val="9"/>
      <color rgb="FF000000"/>
      <name val="Calibri"/>
      <family val="2"/>
    </font>
  </fonts>
  <fills count="5">
    <fill>
      <patternFill/>
    </fill>
    <fill>
      <patternFill patternType="gray125"/>
    </fill>
    <fill>
      <patternFill patternType="solid">
        <fgColor rgb="FFFFFF00"/>
        <bgColor indexed="64"/>
      </patternFill>
    </fill>
    <fill>
      <patternFill patternType="solid">
        <fgColor rgb="FF92D050"/>
        <bgColor indexed="64"/>
      </patternFill>
    </fill>
    <fill>
      <patternFill patternType="solid">
        <fgColor rgb="FF99CC00"/>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2A6099"/>
      </left>
      <right style="thin">
        <color rgb="FF2A6099"/>
      </right>
      <top style="thin">
        <color rgb="FF2A6099"/>
      </top>
      <bottom style="thin">
        <color rgb="FF2A6099"/>
      </bottom>
    </border>
    <border>
      <left style="thin"/>
      <right style="thin"/>
      <top style="thin"/>
      <bottom style="thin"/>
    </border>
    <border>
      <left style="thin"/>
      <right/>
      <top style="thin"/>
      <bottom style="thin"/>
    </border>
    <border>
      <left/>
      <right style="thin"/>
      <top style="thin"/>
      <bottom style="thin"/>
    </border>
    <border>
      <left/>
      <right/>
      <top/>
      <bottom style="thin">
        <color rgb="FF000000"/>
      </bottom>
    </border>
    <border>
      <left style="thin">
        <color rgb="FF000000"/>
      </left>
      <right style="thin">
        <color rgb="FF000000"/>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cellStyleXfs>
  <cellXfs count="51">
    <xf numFmtId="0" fontId="0" fillId="0" borderId="0" xfId="0"/>
    <xf numFmtId="0" fontId="3" fillId="0" borderId="0" xfId="0" applyFont="1"/>
    <xf numFmtId="0" fontId="4" fillId="0" borderId="0" xfId="0" applyFont="1" applyAlignment="1">
      <alignment wrapText="1"/>
    </xf>
    <xf numFmtId="0" fontId="5" fillId="0" borderId="0" xfId="0" applyFont="1"/>
    <xf numFmtId="3" fontId="5" fillId="0" borderId="0" xfId="0" applyNumberFormat="1" applyFont="1"/>
    <xf numFmtId="0" fontId="4" fillId="0" borderId="0" xfId="0" applyFont="1"/>
    <xf numFmtId="49" fontId="6" fillId="0" borderId="0" xfId="0" applyNumberFormat="1" applyFont="1" applyAlignment="1">
      <alignment horizontal="center"/>
    </xf>
    <xf numFmtId="49" fontId="6" fillId="0" borderId="0" xfId="0" applyNumberFormat="1" applyFont="1"/>
    <xf numFmtId="0" fontId="5" fillId="0" borderId="0" xfId="0" applyFont="1" applyAlignment="1">
      <alignment wrapText="1"/>
    </xf>
    <xf numFmtId="49" fontId="4" fillId="0" borderId="0" xfId="0" applyNumberFormat="1" applyFont="1"/>
    <xf numFmtId="0" fontId="5" fillId="0" borderId="0" xfId="0" applyFont="1" applyAlignment="1">
      <alignment horizontal="left" vertical="center" wrapText="1"/>
    </xf>
    <xf numFmtId="0" fontId="8" fillId="0" borderId="0" xfId="20" applyFont="1" applyAlignment="1">
      <alignment horizontal="left" vertical="center" wrapText="1"/>
      <protection/>
    </xf>
    <xf numFmtId="3" fontId="5" fillId="0" borderId="0" xfId="0" applyNumberFormat="1" applyFont="1" applyAlignment="1">
      <alignment horizontal="left" vertical="center" wrapText="1"/>
    </xf>
    <xf numFmtId="0" fontId="5" fillId="0" borderId="1"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2" fontId="0" fillId="0" borderId="0" xfId="0" applyNumberFormat="1"/>
    <xf numFmtId="49" fontId="5" fillId="2" borderId="1" xfId="0" applyNumberFormat="1" applyFont="1" applyFill="1" applyBorder="1" applyAlignment="1" applyProtection="1">
      <alignment horizontal="center" vertical="center"/>
      <protection/>
    </xf>
    <xf numFmtId="0" fontId="4" fillId="2" borderId="1"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49" fontId="5" fillId="0" borderId="1" xfId="0" applyNumberFormat="1" applyFont="1" applyBorder="1" applyAlignment="1" applyProtection="1">
      <alignment horizontal="center" vertical="center" wrapText="1"/>
      <protection/>
    </xf>
    <xf numFmtId="0" fontId="5" fillId="0" borderId="1" xfId="0" applyFont="1" applyBorder="1" applyAlignment="1" applyProtection="1">
      <alignment horizontal="left" vertical="center" wrapText="1"/>
      <protection/>
    </xf>
    <xf numFmtId="0" fontId="5" fillId="0" borderId="1" xfId="0" applyFont="1" applyBorder="1" applyAlignment="1" applyProtection="1">
      <alignment horizontal="center" vertical="center" wrapText="1"/>
      <protection/>
    </xf>
    <xf numFmtId="49" fontId="5" fillId="0" borderId="1" xfId="0" applyNumberFormat="1" applyFont="1" applyBorder="1" applyAlignment="1" applyProtection="1">
      <alignment horizontal="center" vertical="center"/>
      <protection/>
    </xf>
    <xf numFmtId="0" fontId="9" fillId="0" borderId="3" xfId="0" applyFont="1" applyBorder="1" applyAlignment="1" applyProtection="1">
      <alignment horizontal="left" vertical="top" wrapText="1"/>
      <protection/>
    </xf>
    <xf numFmtId="49" fontId="5" fillId="0" borderId="2" xfId="0" applyNumberFormat="1" applyFont="1" applyBorder="1" applyAlignment="1" applyProtection="1">
      <alignment horizontal="center" vertical="center"/>
      <protection/>
    </xf>
    <xf numFmtId="0" fontId="5" fillId="0" borderId="2" xfId="0" applyFont="1" applyBorder="1" applyAlignment="1" applyProtection="1">
      <alignment horizontal="center" vertical="center" wrapText="1"/>
      <protection/>
    </xf>
    <xf numFmtId="0" fontId="2" fillId="3" borderId="4" xfId="0" applyFont="1" applyFill="1" applyBorder="1" applyProtection="1">
      <protection/>
    </xf>
    <xf numFmtId="3" fontId="4" fillId="4" borderId="1" xfId="0" applyNumberFormat="1" applyFont="1" applyFill="1" applyBorder="1" applyAlignment="1" applyProtection="1">
      <alignment horizontal="center" vertical="center"/>
      <protection locked="0"/>
    </xf>
    <xf numFmtId="3" fontId="5" fillId="2" borderId="1" xfId="0" applyNumberFormat="1" applyFont="1" applyFill="1" applyBorder="1" applyAlignment="1" applyProtection="1">
      <alignment vertical="center"/>
      <protection locked="0"/>
    </xf>
    <xf numFmtId="2" fontId="5" fillId="0" borderId="1" xfId="0" applyNumberFormat="1" applyFont="1" applyBorder="1" applyAlignment="1" applyProtection="1">
      <alignment vertical="center"/>
      <protection locked="0"/>
    </xf>
    <xf numFmtId="2" fontId="5" fillId="0" borderId="2" xfId="0" applyNumberFormat="1" applyFont="1" applyBorder="1" applyAlignment="1" applyProtection="1">
      <alignment vertical="center"/>
      <protection locked="0"/>
    </xf>
    <xf numFmtId="2" fontId="2" fillId="3" borderId="4" xfId="0" applyNumberFormat="1" applyFont="1" applyFill="1" applyBorder="1" applyProtection="1">
      <protection locked="0"/>
    </xf>
    <xf numFmtId="49" fontId="4" fillId="3" borderId="5" xfId="0" applyNumberFormat="1" applyFont="1" applyFill="1" applyBorder="1" applyAlignment="1" applyProtection="1">
      <alignment horizontal="left" vertical="center"/>
      <protection/>
    </xf>
    <xf numFmtId="49" fontId="4" fillId="3" borderId="6" xfId="0" applyNumberFormat="1" applyFont="1" applyFill="1" applyBorder="1" applyAlignment="1" applyProtection="1">
      <alignment horizontal="left" vertical="center"/>
      <protection/>
    </xf>
    <xf numFmtId="0" fontId="8" fillId="0" borderId="0" xfId="20" applyFont="1" applyAlignment="1">
      <alignment horizontal="left" vertical="center" wrapText="1"/>
      <protection/>
    </xf>
    <xf numFmtId="0" fontId="2" fillId="0" borderId="7" xfId="0" applyFont="1" applyBorder="1"/>
    <xf numFmtId="49" fontId="4" fillId="4" borderId="2" xfId="0" applyNumberFormat="1" applyFont="1" applyFill="1" applyBorder="1" applyAlignment="1" applyProtection="1">
      <alignment horizontal="left" vertical="center"/>
      <protection/>
    </xf>
    <xf numFmtId="49" fontId="4" fillId="4" borderId="8" xfId="0" applyNumberFormat="1" applyFont="1" applyFill="1" applyBorder="1" applyAlignment="1" applyProtection="1">
      <alignment horizontal="left" vertical="center"/>
      <protection/>
    </xf>
    <xf numFmtId="0" fontId="4" fillId="4" borderId="2" xfId="0" applyFont="1" applyFill="1" applyBorder="1" applyAlignment="1" applyProtection="1">
      <alignment horizontal="center" vertical="center"/>
      <protection/>
    </xf>
    <xf numFmtId="0" fontId="4" fillId="4" borderId="8" xfId="0" applyFont="1" applyFill="1" applyBorder="1" applyAlignment="1" applyProtection="1">
      <alignment horizontal="center" vertical="center"/>
      <protection/>
    </xf>
    <xf numFmtId="0" fontId="4" fillId="4" borderId="1" xfId="0" applyFont="1" applyFill="1" applyBorder="1" applyAlignment="1" applyProtection="1">
      <alignment horizontal="center" vertical="center"/>
      <protection/>
    </xf>
    <xf numFmtId="3" fontId="4" fillId="4" borderId="1" xfId="0" applyNumberFormat="1" applyFont="1" applyFill="1" applyBorder="1" applyAlignment="1" applyProtection="1">
      <alignment horizontal="center" vertical="center"/>
      <protection/>
    </xf>
    <xf numFmtId="0" fontId="5" fillId="2" borderId="1" xfId="0" applyFont="1" applyFill="1" applyBorder="1" applyAlignment="1" applyProtection="1">
      <alignment horizontal="center" vertical="center"/>
      <protection/>
    </xf>
    <xf numFmtId="3" fontId="5" fillId="2" borderId="1" xfId="0" applyNumberFormat="1" applyFont="1" applyFill="1" applyBorder="1" applyAlignment="1" applyProtection="1">
      <alignment vertical="center" wrapText="1"/>
      <protection/>
    </xf>
    <xf numFmtId="3" fontId="5" fillId="2" borderId="1" xfId="0" applyNumberFormat="1" applyFont="1" applyFill="1" applyBorder="1" applyAlignment="1" applyProtection="1">
      <alignment vertical="center"/>
      <protection/>
    </xf>
    <xf numFmtId="0" fontId="5" fillId="0" borderId="1" xfId="0" applyFont="1" applyBorder="1" applyAlignment="1" applyProtection="1">
      <alignment horizontal="center" vertical="center"/>
      <protection/>
    </xf>
    <xf numFmtId="2" fontId="5" fillId="0" borderId="1" xfId="0" applyNumberFormat="1" applyFont="1" applyBorder="1" applyAlignment="1" applyProtection="1">
      <alignment vertical="center" wrapText="1"/>
      <protection/>
    </xf>
    <xf numFmtId="2" fontId="5" fillId="0" borderId="1" xfId="0" applyNumberFormat="1" applyFont="1" applyBorder="1" applyAlignment="1" applyProtection="1">
      <alignment vertical="center"/>
      <protection/>
    </xf>
    <xf numFmtId="0" fontId="5" fillId="0" borderId="2" xfId="0" applyFont="1" applyBorder="1" applyAlignment="1" applyProtection="1">
      <alignment horizontal="center" vertical="center"/>
      <protection/>
    </xf>
    <xf numFmtId="2" fontId="5" fillId="3" borderId="2" xfId="0" applyNumberFormat="1" applyFont="1" applyFill="1" applyBorder="1" applyAlignment="1" applyProtection="1">
      <alignment vertical="center" wrapText="1"/>
      <protection/>
    </xf>
    <xf numFmtId="2" fontId="5" fillId="3" borderId="2" xfId="0" applyNumberFormat="1"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Excel_BuiltIn_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25</xdr:row>
      <xdr:rowOff>47625</xdr:rowOff>
    </xdr:from>
    <xdr:ext cx="5191125" cy="2190750"/>
    <xdr:pic>
      <xdr:nvPicPr>
        <xdr:cNvPr id="2" name="Obrázek 1"/>
        <xdr:cNvPicPr preferRelativeResize="1">
          <a:picLocks noChangeAspect="1"/>
        </xdr:cNvPicPr>
      </xdr:nvPicPr>
      <xdr:blipFill>
        <a:blip r:embed="rId1">
          <a:lum/>
          <a:alphaModFix/>
        </a:blip>
        <a:stretch>
          <a:fillRect/>
        </a:stretch>
      </xdr:blipFill>
      <xdr:spPr>
        <a:xfrm>
          <a:off x="838200" y="10258425"/>
          <a:ext cx="5191125" cy="2190750"/>
        </a:xfrm>
        <a:prstGeom prst="rect">
          <a:avLst/>
        </a:prstGeom>
        <a:noFill/>
        <a:ln>
          <a:noFill/>
        </a:ln>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C4690-7D96-40FE-A9C9-F68CA05FCCE8}">
  <dimension ref="A1:H26"/>
  <sheetViews>
    <sheetView tabSelected="1" workbookViewId="0" topLeftCell="A1">
      <selection activeCell="H14" sqref="H14"/>
    </sheetView>
  </sheetViews>
  <sheetFormatPr defaultColWidth="9.140625" defaultRowHeight="15"/>
  <cols>
    <col min="1" max="1" width="11.28125" style="0" customWidth="1"/>
    <col min="2" max="2" width="70.8515625" style="0" customWidth="1"/>
  </cols>
  <sheetData>
    <row r="1" spans="1:8" ht="15">
      <c r="A1" s="1" t="s">
        <v>0</v>
      </c>
      <c r="B1" s="2"/>
      <c r="C1" s="3"/>
      <c r="D1" s="4"/>
      <c r="E1" s="3"/>
      <c r="F1" s="4"/>
      <c r="G1" s="4"/>
      <c r="H1" s="4"/>
    </row>
    <row r="2" spans="1:8" ht="15">
      <c r="A2" s="5" t="s">
        <v>1</v>
      </c>
      <c r="B2" s="6"/>
      <c r="C2" s="3"/>
      <c r="D2" s="4"/>
      <c r="E2" s="3"/>
      <c r="F2" s="4"/>
      <c r="G2" s="4"/>
      <c r="H2" s="4"/>
    </row>
    <row r="3" spans="1:8" ht="15">
      <c r="A3" s="7"/>
      <c r="B3" s="8"/>
      <c r="C3" s="3"/>
      <c r="D3" s="4"/>
      <c r="E3" s="3"/>
      <c r="F3" s="4"/>
      <c r="G3" s="4"/>
      <c r="H3" s="4"/>
    </row>
    <row r="4" spans="1:8" ht="15">
      <c r="A4" s="9" t="s">
        <v>2</v>
      </c>
      <c r="B4" s="3" t="s">
        <v>3</v>
      </c>
      <c r="C4" s="10"/>
      <c r="D4" s="10"/>
      <c r="E4" s="10"/>
      <c r="F4" s="10"/>
      <c r="G4" s="10"/>
      <c r="H4" s="10"/>
    </row>
    <row r="5" spans="1:8" ht="15">
      <c r="A5" s="9"/>
      <c r="B5" s="34" t="s">
        <v>4</v>
      </c>
      <c r="C5" s="34"/>
      <c r="D5" s="34"/>
      <c r="E5" s="34"/>
      <c r="F5" s="34"/>
      <c r="G5" s="34"/>
      <c r="H5" s="34"/>
    </row>
    <row r="6" spans="1:8" ht="24">
      <c r="A6" s="9"/>
      <c r="B6" s="11" t="s">
        <v>5</v>
      </c>
      <c r="C6" s="10"/>
      <c r="D6" s="12"/>
      <c r="E6" s="10"/>
      <c r="F6" s="12"/>
      <c r="G6" s="12"/>
      <c r="H6" s="12"/>
    </row>
    <row r="7" spans="1:8" ht="15">
      <c r="A7" s="9"/>
      <c r="B7" s="34" t="s">
        <v>6</v>
      </c>
      <c r="C7" s="34"/>
      <c r="D7" s="34"/>
      <c r="E7" s="34"/>
      <c r="F7" s="34"/>
      <c r="G7" s="34"/>
      <c r="H7" s="34"/>
    </row>
    <row r="10" spans="1:2" ht="15">
      <c r="A10" s="35" t="s">
        <v>7</v>
      </c>
      <c r="B10" s="35"/>
    </row>
    <row r="11" spans="1:8" ht="15">
      <c r="A11" s="36" t="s">
        <v>8</v>
      </c>
      <c r="B11" s="38" t="s">
        <v>9</v>
      </c>
      <c r="C11" s="38" t="s">
        <v>10</v>
      </c>
      <c r="D11" s="27" t="s">
        <v>11</v>
      </c>
      <c r="E11" s="40" t="s">
        <v>12</v>
      </c>
      <c r="F11" s="41" t="s">
        <v>11</v>
      </c>
      <c r="G11" s="41" t="s">
        <v>13</v>
      </c>
      <c r="H11" s="41" t="s">
        <v>13</v>
      </c>
    </row>
    <row r="12" spans="1:8" ht="15">
      <c r="A12" s="37"/>
      <c r="B12" s="39"/>
      <c r="C12" s="39"/>
      <c r="D12" s="27" t="s">
        <v>14</v>
      </c>
      <c r="E12" s="40" t="s">
        <v>15</v>
      </c>
      <c r="F12" s="41" t="s">
        <v>16</v>
      </c>
      <c r="G12" s="41" t="s">
        <v>14</v>
      </c>
      <c r="H12" s="41" t="s">
        <v>16</v>
      </c>
    </row>
    <row r="13" spans="1:8" ht="15">
      <c r="A13" s="16"/>
      <c r="B13" s="17" t="s">
        <v>17</v>
      </c>
      <c r="C13" s="18"/>
      <c r="D13" s="28"/>
      <c r="E13" s="42"/>
      <c r="F13" s="43"/>
      <c r="G13" s="44"/>
      <c r="H13" s="44"/>
    </row>
    <row r="14" spans="1:8" ht="120">
      <c r="A14" s="19" t="s">
        <v>18</v>
      </c>
      <c r="B14" s="20" t="s">
        <v>19</v>
      </c>
      <c r="C14" s="21">
        <v>1</v>
      </c>
      <c r="D14" s="29"/>
      <c r="E14" s="45">
        <v>21</v>
      </c>
      <c r="F14" s="46">
        <f aca="true" t="shared" si="0" ref="F14:F21">SUM(D14*1.21)</f>
        <v>0</v>
      </c>
      <c r="G14" s="47">
        <f aca="true" t="shared" si="1" ref="G14:G21">SUM(C14*D14)</f>
        <v>0</v>
      </c>
      <c r="H14" s="47">
        <f aca="true" t="shared" si="2" ref="H14:H21">SUM(C14*F14)</f>
        <v>0</v>
      </c>
    </row>
    <row r="15" spans="1:8" ht="96">
      <c r="A15" s="22" t="s">
        <v>20</v>
      </c>
      <c r="B15" s="23" t="s">
        <v>21</v>
      </c>
      <c r="C15" s="21">
        <v>1</v>
      </c>
      <c r="D15" s="29"/>
      <c r="E15" s="45">
        <v>21</v>
      </c>
      <c r="F15" s="46">
        <f t="shared" si="0"/>
        <v>0</v>
      </c>
      <c r="G15" s="47">
        <f t="shared" si="1"/>
        <v>0</v>
      </c>
      <c r="H15" s="47">
        <f t="shared" si="2"/>
        <v>0</v>
      </c>
    </row>
    <row r="16" spans="1:8" ht="72">
      <c r="A16" s="22" t="s">
        <v>22</v>
      </c>
      <c r="B16" s="20" t="s">
        <v>23</v>
      </c>
      <c r="C16" s="21">
        <v>5</v>
      </c>
      <c r="D16" s="29"/>
      <c r="E16" s="45">
        <v>21</v>
      </c>
      <c r="F16" s="46">
        <f t="shared" si="0"/>
        <v>0</v>
      </c>
      <c r="G16" s="47">
        <f t="shared" si="1"/>
        <v>0</v>
      </c>
      <c r="H16" s="47">
        <f t="shared" si="2"/>
        <v>0</v>
      </c>
    </row>
    <row r="17" spans="1:8" ht="48">
      <c r="A17" s="22" t="s">
        <v>24</v>
      </c>
      <c r="B17" s="20" t="s">
        <v>25</v>
      </c>
      <c r="C17" s="21">
        <v>20</v>
      </c>
      <c r="D17" s="29"/>
      <c r="E17" s="45">
        <v>21</v>
      </c>
      <c r="F17" s="46">
        <f t="shared" si="0"/>
        <v>0</v>
      </c>
      <c r="G17" s="47">
        <f t="shared" si="1"/>
        <v>0</v>
      </c>
      <c r="H17" s="47">
        <f t="shared" si="2"/>
        <v>0</v>
      </c>
    </row>
    <row r="18" spans="1:8" ht="60">
      <c r="A18" s="22" t="s">
        <v>26</v>
      </c>
      <c r="B18" s="13" t="s">
        <v>27</v>
      </c>
      <c r="C18" s="21">
        <v>3</v>
      </c>
      <c r="D18" s="29"/>
      <c r="E18" s="45">
        <v>21</v>
      </c>
      <c r="F18" s="46">
        <f t="shared" si="0"/>
        <v>0</v>
      </c>
      <c r="G18" s="47">
        <f t="shared" si="1"/>
        <v>0</v>
      </c>
      <c r="H18" s="47">
        <f t="shared" si="2"/>
        <v>0</v>
      </c>
    </row>
    <row r="19" spans="1:8" ht="60">
      <c r="A19" s="22" t="s">
        <v>26</v>
      </c>
      <c r="B19" s="13" t="s">
        <v>28</v>
      </c>
      <c r="C19" s="21">
        <v>5</v>
      </c>
      <c r="D19" s="29"/>
      <c r="E19" s="45">
        <v>21</v>
      </c>
      <c r="F19" s="46">
        <f t="shared" si="0"/>
        <v>0</v>
      </c>
      <c r="G19" s="47">
        <f t="shared" si="1"/>
        <v>0</v>
      </c>
      <c r="H19" s="47">
        <f t="shared" si="2"/>
        <v>0</v>
      </c>
    </row>
    <row r="20" spans="1:8" ht="60">
      <c r="A20" s="22" t="s">
        <v>26</v>
      </c>
      <c r="B20" s="13" t="s">
        <v>29</v>
      </c>
      <c r="C20" s="21">
        <v>1</v>
      </c>
      <c r="D20" s="29"/>
      <c r="E20" s="45">
        <v>21</v>
      </c>
      <c r="F20" s="46">
        <f t="shared" si="0"/>
        <v>0</v>
      </c>
      <c r="G20" s="47">
        <f t="shared" si="1"/>
        <v>0</v>
      </c>
      <c r="H20" s="47">
        <f t="shared" si="2"/>
        <v>0</v>
      </c>
    </row>
    <row r="21" spans="1:8" ht="24">
      <c r="A21" s="24" t="s">
        <v>30</v>
      </c>
      <c r="B21" s="14" t="s">
        <v>31</v>
      </c>
      <c r="C21" s="25">
        <v>1</v>
      </c>
      <c r="D21" s="30"/>
      <c r="E21" s="48">
        <v>21</v>
      </c>
      <c r="F21" s="46">
        <f t="shared" si="0"/>
        <v>0</v>
      </c>
      <c r="G21" s="47">
        <f t="shared" si="1"/>
        <v>0</v>
      </c>
      <c r="H21" s="47">
        <f t="shared" si="2"/>
        <v>0</v>
      </c>
    </row>
    <row r="22" spans="1:8" ht="15">
      <c r="A22" s="32" t="s">
        <v>13</v>
      </c>
      <c r="B22" s="33"/>
      <c r="C22" s="26"/>
      <c r="D22" s="31"/>
      <c r="E22" s="26"/>
      <c r="F22" s="49"/>
      <c r="G22" s="50">
        <f>SUM(G14:G21)</f>
        <v>0</v>
      </c>
      <c r="H22" s="50">
        <f>SUM(H14:H21)</f>
        <v>0</v>
      </c>
    </row>
    <row r="23" ht="15">
      <c r="D23" s="15"/>
    </row>
    <row r="24" ht="15">
      <c r="D24" s="15"/>
    </row>
    <row r="25" ht="15">
      <c r="D25" s="15"/>
    </row>
    <row r="26" ht="15">
      <c r="D26" s="15"/>
    </row>
  </sheetData>
  <sheetProtection algorithmName="SHA-512" hashValue="jg8dYLhnM6M3VDWfTgDNSE5rubhExymzumPSOzalO76myAp+Ui2RpazMVYBYPVtr5pF7XgTFpFzik6I/lfUvwA==" saltValue="wkyu0UxR0ev96HVKAMcoAg==" spinCount="100000" sheet="1" objects="1" scenarios="1"/>
  <mergeCells count="7">
    <mergeCell ref="A22:B22"/>
    <mergeCell ref="B5:H5"/>
    <mergeCell ref="B7:H7"/>
    <mergeCell ref="A10:B10"/>
    <mergeCell ref="A11:A12"/>
    <mergeCell ref="B11:B12"/>
    <mergeCell ref="C11:C1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Sokolov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Pták, Václav</dc:creator>
  <cp:keywords/>
  <dc:description/>
  <cp:lastModifiedBy>Pták, Václav</cp:lastModifiedBy>
  <dcterms:created xsi:type="dcterms:W3CDTF">2024-02-21T15:29:26Z</dcterms:created>
  <dcterms:modified xsi:type="dcterms:W3CDTF">2024-05-21T11:30:27Z</dcterms:modified>
  <cp:category/>
  <cp:version/>
  <cp:contentType/>
  <cp:contentStatus/>
</cp:coreProperties>
</file>