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0" yWindow="105" windowWidth="18105" windowHeight="8070" activeTab="1"/>
  </bookViews>
  <sheets>
    <sheet name="výkaz výměr" sheetId="1" r:id="rId1"/>
    <sheet name="krycí list" sheetId="2" r:id="rId2"/>
    <sheet name="List3" sheetId="3" r:id="rId3"/>
  </sheets>
  <definedNames>
    <definedName name="_xlnm.Print_Area" localSheetId="1">'krycí list'!$A$1:$D$27</definedName>
    <definedName name="_xlnm.Print_Area" localSheetId="0">'výkaz výměr'!$A$1:$E$35</definedName>
  </definedNames>
  <calcPr calcId="145621"/>
</workbook>
</file>

<file path=xl/comments1.xml><?xml version="1.0" encoding="utf-8"?>
<comments xmlns="http://schemas.openxmlformats.org/spreadsheetml/2006/main">
  <authors>
    <author> </author>
  </authors>
  <commentList>
    <comment ref="E34" authorId="0">
      <text>
        <r>
          <rPr>
            <b/>
            <sz val="8"/>
            <rFont val="Tahoma"/>
            <family val="2"/>
          </rPr>
          <t>za kalendářní rok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za 48 měsíců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D21" authorId="0">
      <text>
        <r>
          <rPr>
            <b/>
            <sz val="8"/>
            <rFont val="Tahoma"/>
            <family val="2"/>
          </rPr>
          <t>cena bez DPH</t>
        </r>
        <r>
          <rPr>
            <sz val="8"/>
            <rFont val="Tahoma"/>
            <family val="2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2"/>
          </rPr>
          <t xml:space="preserve"> platné procento DPH</t>
        </r>
      </text>
    </comment>
    <comment ref="D22" authorId="0">
      <text>
        <r>
          <rPr>
            <sz val="8"/>
            <rFont val="Tahoma"/>
            <family val="2"/>
          </rPr>
          <t xml:space="preserve">DPH v Kč
</t>
        </r>
      </text>
    </comment>
    <comment ref="D23" authorId="0">
      <text>
        <r>
          <rPr>
            <b/>
            <sz val="8"/>
            <rFont val="Tahoma"/>
            <family val="2"/>
          </rPr>
          <t>Celková nabídková cena vč. DPH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<sst xmlns="http://schemas.openxmlformats.org/spreadsheetml/2006/main" count="102" uniqueCount="75">
  <si>
    <t>100 ml</t>
  </si>
  <si>
    <t>1000 ml</t>
  </si>
  <si>
    <t>1pár</t>
  </si>
  <si>
    <t>1 ks</t>
  </si>
  <si>
    <t>objem pro nacenění</t>
  </si>
  <si>
    <t>toaletní krém na ruce</t>
  </si>
  <si>
    <t>leštící prostředak na okna a rámy -  balení 0,5l, (saponát na okna 500ml)</t>
  </si>
  <si>
    <t>desinfekce na wc 1l - obsahuje chlor</t>
  </si>
  <si>
    <t>desinfekce na wc 1l s obsahem peroxidu</t>
  </si>
  <si>
    <t>hadr na okna - 40 x 36 cm</t>
  </si>
  <si>
    <t xml:space="preserve">bílý, tkaný - 60 x 70 cm </t>
  </si>
  <si>
    <t>Prachovka žlutá - 38 x 38 cm</t>
  </si>
  <si>
    <t>viskózní utěrka na mokré i suché povrchy 40 x 40 cm</t>
  </si>
  <si>
    <t>toaletní mýdlo antibakteriální s glycerinem</t>
  </si>
  <si>
    <t>universální savá utěrka 30 x 40 cm</t>
  </si>
  <si>
    <t>houbička na nádobí malé 10ks/1balení</t>
  </si>
  <si>
    <t>tekutá desinfekce s vůné na wc 0,5l</t>
  </si>
  <si>
    <t>plastové pytle 60l  role 50 ks</t>
  </si>
  <si>
    <t>mikrohadr na podlahu 50x60 cm 280g/m2</t>
  </si>
  <si>
    <t>prostředek na nádobí 0,5l s povrchově aktivními látkami</t>
  </si>
  <si>
    <t>tekutý písek 600 ml aniontové povrchově aktivní látky</t>
  </si>
  <si>
    <t>desinfekční přípravek pumpa, obsahující Didecyl (dimethyl) amonium-chlorid</t>
  </si>
  <si>
    <t xml:space="preserve">utěrka z mikrovlákna 250 g 30 x 30 cm </t>
  </si>
  <si>
    <t>počet kusů spotřeby za kalendářní rok</t>
  </si>
  <si>
    <t>1 balení</t>
  </si>
  <si>
    <t>leštící prostředak na okna - rozprašovací s vůní citronu např. balení 0,5 l  (saponát na okna 500ml)</t>
  </si>
  <si>
    <t>1 kg prášku</t>
  </si>
  <si>
    <t>papírové utěrky balení např. 3000 ks/bal (počítat cenu za 1 ks.), bílé, 2 vrstvé, 23 x 23,2 cm</t>
  </si>
  <si>
    <t>tekutý prostředek na podlahy 5l, antibaktriální s povrchově aktivními látkami</t>
  </si>
  <si>
    <t>prostředek na nádobí 5l s povrchově aktivními látkami</t>
  </si>
  <si>
    <t>plastové pytle velké role 50 mikronů 70x110 cm</t>
  </si>
  <si>
    <t>plastové pytle velké role 80 mikronů 70x110 cm</t>
  </si>
  <si>
    <t>plastové pytle velké silný plast, 200 mikronů 90x120 cm</t>
  </si>
  <si>
    <t>plastové pytle role 50 ks, 30l</t>
  </si>
  <si>
    <t>plastové pytle 60l  role 15 ks, zatahovací</t>
  </si>
  <si>
    <t>prásek na praní, bělící účinky, balení např. 6 kg (max. do 10 kg)</t>
  </si>
  <si>
    <t>gumové rukavice ks comfort s heřmánkem velikost č. 8</t>
  </si>
  <si>
    <t>Gumové rukavice ks comfort s heřmánkem velikost č. 9</t>
  </si>
  <si>
    <t>Sumarizace:</t>
  </si>
  <si>
    <t>za 12 měsíců</t>
  </si>
  <si>
    <t xml:space="preserve">za 48 měsíců </t>
  </si>
  <si>
    <t>předpokl. cena za rok bez DPH</t>
  </si>
  <si>
    <t>cena za kus bez DPH</t>
  </si>
  <si>
    <t xml:space="preserve">Veřejná zakázka malého rozsahu (VZMR): „ D R O G É R I E “
tj. dodávání drogistického zboží  a mycích potřeb pro Městský  úřad  v Sokolově
</t>
  </si>
  <si>
    <t xml:space="preserve"> Základní identifikační údaje o uchazeči:</t>
  </si>
  <si>
    <t>Obchodní firma nebo název</t>
  </si>
  <si>
    <t>Sídlo/místo podnikání</t>
  </si>
  <si>
    <t>Právní forma</t>
  </si>
  <si>
    <t>Tel./fax:</t>
  </si>
  <si>
    <t>E-mail:</t>
  </si>
  <si>
    <t>IČ / DIČ</t>
  </si>
  <si>
    <t>Č. účtu / banka</t>
  </si>
  <si>
    <t>Spisová značka v obchodním rejstříku:</t>
  </si>
  <si>
    <t>Osoba oprávněná jednat za uchazeče:</t>
  </si>
  <si>
    <t>Kontaktní osoba:</t>
  </si>
  <si>
    <t xml:space="preserve"> Kritériu hodnocení je ekonomická výhodnost a je tvořena : </t>
  </si>
  <si>
    <t xml:space="preserve">2) Dodržení požadovaných parametrů předmětu nabídky, tj. splnění požadavků na předmět a specifikaci VZMR (váha 25%).  </t>
  </si>
  <si>
    <t>Celková nabídková cena se skládá z položek (bez DPH):</t>
  </si>
  <si>
    <t>Celková nabídková cena za dodávky předmětu VZMR po dobu 48 měsíců:</t>
  </si>
  <si>
    <t>Sazba DPH v % :</t>
  </si>
  <si>
    <t>DPH činí v Kč:</t>
  </si>
  <si>
    <t>Celková cena nabídky v Kč včetně DPH:</t>
  </si>
  <si>
    <t xml:space="preserve">Podpisem tohoto krycího listu prohlašuji, že jsem byl důkladně seznámen se zadávací dokumentací včetně všech příloh a že akceptuji veškeré podmínky. </t>
  </si>
  <si>
    <t>Tento krycí list nabídky podepisuji jako:</t>
  </si>
  <si>
    <t>……………………………………………………………………</t>
  </si>
  <si>
    <t>(např. předseda představenstva a.s., jednatel společnosti s ručením omezeným apod.)</t>
  </si>
  <si>
    <t>V…………………..dne……………..</t>
  </si>
  <si>
    <t xml:space="preserve">  podpis osoby oprávněné jednat jménem či za uchazeče</t>
  </si>
  <si>
    <t>Příloha č.2</t>
  </si>
  <si>
    <t xml:space="preserve">             Příloha č.1  </t>
  </si>
  <si>
    <t xml:space="preserve"> KRYCÍ LIST NABÍDKY </t>
  </si>
  <si>
    <t>1 ks ruličky</t>
  </si>
  <si>
    <t>toaletní papír rolovaný 2 - vrstvý bílý 200 útržků (počítat cenu za ruličku - ne velké role)</t>
  </si>
  <si>
    <t>Výkaz výměr - specifikace prostředků a požadovaných parametrů předmětu nabídky předmětu VZMR, s příkladem obsahu - balení:</t>
  </si>
  <si>
    <r>
      <t>1) N</t>
    </r>
    <r>
      <rPr>
        <sz val="10"/>
        <color theme="1"/>
        <rFont val="Times New Roman"/>
        <family val="2"/>
      </rPr>
      <t>abídková cena,   tj. cena předmětu VZMR po dobu 48 měsíců (váha 75%).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</si>
</sst>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.00\ [$Kč-405]_-;\-* #,##0.00\ [$Kč-405]_-;_-* &quot;-&quot;??\ [$Kč-405]_-;_-@_-"/>
  </numFmts>
  <fonts count="24">
    <font>
      <sz val="12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2"/>
    </font>
    <font>
      <sz val="11"/>
      <color rgb="FF000000"/>
      <name val="Times New Roman"/>
      <family val="2"/>
    </font>
    <font>
      <b/>
      <sz val="11"/>
      <color rgb="FF000000"/>
      <name val="Times New Roman"/>
      <family val="2"/>
    </font>
    <font>
      <sz val="10"/>
      <color theme="1"/>
      <name val="Times New Roman"/>
      <family val="2"/>
    </font>
    <font>
      <sz val="10"/>
      <color rgb="FF000000"/>
      <name val="Times New Roman"/>
      <family val="2"/>
    </font>
    <font>
      <b/>
      <sz val="10"/>
      <color theme="1"/>
      <name val="Times New Roman"/>
      <family val="2"/>
    </font>
    <font>
      <b/>
      <sz val="10"/>
      <color rgb="FF000000"/>
      <name val="Times New Roman"/>
      <family val="1"/>
    </font>
    <font>
      <u val="single"/>
      <sz val="11"/>
      <color theme="1"/>
      <name val="Times New Roman"/>
      <family val="2"/>
    </font>
    <font>
      <b/>
      <sz val="12"/>
      <color rgb="FF000000"/>
      <name val="Times New Roman"/>
      <family val="1"/>
    </font>
    <font>
      <b/>
      <u val="single"/>
      <sz val="11"/>
      <color theme="1"/>
      <name val="Times New Roman"/>
      <family val="1"/>
    </font>
    <font>
      <b/>
      <u val="singleAccounting"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Dashed"/>
      <right style="medium"/>
      <top style="mediumDashed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Dashed"/>
      <bottom style="medium"/>
    </border>
    <border>
      <left/>
      <right/>
      <top style="mediumDashed"/>
      <bottom style="medium"/>
    </border>
    <border>
      <left/>
      <right style="mediumDashed"/>
      <top style="mediumDashed"/>
      <bottom style="medium"/>
    </border>
    <border>
      <left style="medium"/>
      <right/>
      <top style="medium"/>
      <bottom style="mediumDashed"/>
    </border>
    <border>
      <left/>
      <right/>
      <top style="medium"/>
      <bottom style="mediumDashed"/>
    </border>
    <border>
      <left/>
      <right style="medium"/>
      <top style="medium"/>
      <bottom style="mediumDashed"/>
    </border>
    <border>
      <left style="medium"/>
      <right/>
      <top style="mediumDashed"/>
      <bottom style="mediumDashed"/>
    </border>
    <border>
      <left/>
      <right/>
      <top style="mediumDashed"/>
      <bottom style="mediumDashed"/>
    </border>
    <border>
      <left/>
      <right style="medium"/>
      <top style="mediumDashed"/>
      <bottom style="mediumDashed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/>
    <xf numFmtId="0" fontId="6" fillId="0" borderId="0" xfId="0" applyFont="1"/>
    <xf numFmtId="0" fontId="6" fillId="2" borderId="0" xfId="0" applyFont="1" applyFill="1" applyProtection="1">
      <protection/>
    </xf>
    <xf numFmtId="0" fontId="8" fillId="3" borderId="1" xfId="0" applyFont="1" applyFill="1" applyBorder="1" applyAlignment="1" applyProtection="1">
      <alignment horizontal="justify" vertical="center" wrapText="1"/>
      <protection/>
    </xf>
    <xf numFmtId="0" fontId="10" fillId="2" borderId="0" xfId="0" applyFont="1" applyFill="1" applyProtection="1"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1" fillId="3" borderId="1" xfId="0" applyFont="1" applyFill="1" applyBorder="1" applyAlignment="1" applyProtection="1">
      <alignment horizontal="justify" vertical="center" wrapText="1"/>
      <protection/>
    </xf>
    <xf numFmtId="0" fontId="11" fillId="3" borderId="2" xfId="0" applyFont="1" applyFill="1" applyBorder="1" applyAlignment="1" applyProtection="1">
      <alignment horizontal="justify" vertical="center" wrapText="1"/>
      <protection/>
    </xf>
    <xf numFmtId="0" fontId="10" fillId="2" borderId="0" xfId="0" applyFont="1" applyFill="1" applyProtection="1">
      <protection/>
    </xf>
    <xf numFmtId="0" fontId="6" fillId="2" borderId="0" xfId="0" applyFont="1" applyFill="1" applyProtection="1">
      <protection/>
    </xf>
    <xf numFmtId="0" fontId="10" fillId="2" borderId="3" xfId="0" applyFont="1" applyFill="1" applyBorder="1" applyAlignment="1" applyProtection="1">
      <alignment horizontal="center"/>
      <protection locked="0"/>
    </xf>
    <xf numFmtId="0" fontId="14" fillId="2" borderId="0" xfId="0" applyFont="1" applyFill="1" applyProtection="1">
      <protection/>
    </xf>
    <xf numFmtId="0" fontId="10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Border="1" applyProtection="1">
      <protection/>
    </xf>
    <xf numFmtId="0" fontId="6" fillId="3" borderId="2" xfId="0" applyFont="1" applyFill="1" applyBorder="1" applyProtection="1">
      <protection/>
    </xf>
    <xf numFmtId="0" fontId="6" fillId="3" borderId="4" xfId="0" applyFont="1" applyFill="1" applyBorder="1" applyProtection="1">
      <protection/>
    </xf>
    <xf numFmtId="0" fontId="6" fillId="3" borderId="5" xfId="0" applyFont="1" applyFill="1" applyBorder="1" applyAlignment="1" applyProtection="1">
      <alignment horizontal="right"/>
      <protection/>
    </xf>
    <xf numFmtId="0" fontId="12" fillId="3" borderId="6" xfId="0" applyFont="1" applyFill="1" applyBorder="1" applyAlignment="1" applyProtection="1">
      <alignment horizontal="right"/>
      <protection/>
    </xf>
    <xf numFmtId="9" fontId="12" fillId="4" borderId="7" xfId="22" applyFont="1" applyFill="1" applyBorder="1" applyAlignment="1" applyProtection="1">
      <alignment horizontal="right" vertical="center" wrapText="1"/>
      <protection/>
    </xf>
    <xf numFmtId="0" fontId="12" fillId="3" borderId="7" xfId="0" applyFont="1" applyFill="1" applyBorder="1" applyAlignment="1" applyProtection="1">
      <alignment horizontal="right"/>
      <protection/>
    </xf>
    <xf numFmtId="44" fontId="12" fillId="4" borderId="7" xfId="21" applyFont="1" applyFill="1" applyBorder="1" applyAlignment="1" applyProtection="1">
      <alignment horizontal="center" wrapText="1"/>
      <protection/>
    </xf>
    <xf numFmtId="44" fontId="17" fillId="4" borderId="6" xfId="0" applyNumberFormat="1" applyFont="1" applyFill="1" applyBorder="1" applyAlignment="1" applyProtection="1">
      <alignment horizontal="center" wrapText="1"/>
      <protection/>
    </xf>
    <xf numFmtId="44" fontId="12" fillId="4" borderId="8" xfId="21" applyFont="1" applyFill="1" applyBorder="1" applyAlignment="1" applyProtection="1">
      <alignment horizontal="center" wrapText="1"/>
      <protection/>
    </xf>
    <xf numFmtId="165" fontId="6" fillId="5" borderId="6" xfId="0" applyNumberFormat="1" applyFont="1" applyFill="1" applyBorder="1"/>
    <xf numFmtId="0" fontId="18" fillId="5" borderId="9" xfId="20" applyFont="1" applyFill="1" applyBorder="1" applyAlignment="1">
      <alignment vertical="center" wrapText="1"/>
      <protection/>
    </xf>
    <xf numFmtId="0" fontId="18" fillId="0" borderId="0" xfId="0" applyFont="1" applyAlignment="1">
      <alignment vertical="center"/>
    </xf>
    <xf numFmtId="0" fontId="10" fillId="0" borderId="0" xfId="0" applyFont="1"/>
    <xf numFmtId="0" fontId="19" fillId="5" borderId="10" xfId="0" applyFont="1" applyFill="1" applyBorder="1" applyAlignment="1">
      <alignment vertical="center" wrapText="1"/>
    </xf>
    <xf numFmtId="165" fontId="19" fillId="5" borderId="11" xfId="0" applyNumberFormat="1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wrapText="1"/>
    </xf>
    <xf numFmtId="0" fontId="10" fillId="5" borderId="13" xfId="0" applyFont="1" applyFill="1" applyBorder="1"/>
    <xf numFmtId="164" fontId="10" fillId="0" borderId="13" xfId="0" applyNumberFormat="1" applyFont="1" applyBorder="1" applyProtection="1">
      <protection locked="0"/>
    </xf>
    <xf numFmtId="165" fontId="10" fillId="5" borderId="14" xfId="0" applyNumberFormat="1" applyFont="1" applyFill="1" applyBorder="1"/>
    <xf numFmtId="0" fontId="21" fillId="0" borderId="0" xfId="0" applyFont="1"/>
    <xf numFmtId="0" fontId="22" fillId="5" borderId="2" xfId="0" applyFont="1" applyFill="1" applyBorder="1" applyAlignment="1">
      <alignment horizontal="right" wrapText="1"/>
    </xf>
    <xf numFmtId="0" fontId="22" fillId="5" borderId="4" xfId="0" applyFont="1" applyFill="1" applyBorder="1"/>
    <xf numFmtId="0" fontId="22" fillId="5" borderId="4" xfId="20" applyFont="1" applyFill="1" applyBorder="1">
      <alignment/>
      <protection/>
    </xf>
    <xf numFmtId="164" fontId="22" fillId="5" borderId="5" xfId="0" applyNumberFormat="1" applyFont="1" applyFill="1" applyBorder="1"/>
    <xf numFmtId="0" fontId="22" fillId="0" borderId="0" xfId="0" applyFont="1"/>
    <xf numFmtId="0" fontId="22" fillId="5" borderId="3" xfId="0" applyFont="1" applyFill="1" applyBorder="1" applyAlignment="1">
      <alignment wrapText="1"/>
    </xf>
    <xf numFmtId="0" fontId="22" fillId="5" borderId="15" xfId="0" applyFont="1" applyFill="1" applyBorder="1"/>
    <xf numFmtId="0" fontId="22" fillId="4" borderId="15" xfId="20" applyFont="1" applyFill="1" applyBorder="1">
      <alignment/>
      <protection/>
    </xf>
    <xf numFmtId="165" fontId="22" fillId="4" borderId="7" xfId="0" applyNumberFormat="1" applyFont="1" applyFill="1" applyBorder="1"/>
    <xf numFmtId="0" fontId="10" fillId="0" borderId="0" xfId="0" applyFont="1" applyAlignment="1">
      <alignment wrapText="1"/>
    </xf>
    <xf numFmtId="165" fontId="10" fillId="0" borderId="0" xfId="0" applyNumberFormat="1" applyFont="1"/>
    <xf numFmtId="0" fontId="19" fillId="5" borderId="10" xfId="0" applyFont="1" applyFill="1" applyBorder="1" applyAlignment="1">
      <alignment horizontal="center" vertical="center" wrapText="1"/>
    </xf>
    <xf numFmtId="0" fontId="10" fillId="5" borderId="13" xfId="20" applyFont="1" applyFill="1" applyBorder="1" applyAlignment="1">
      <alignment horizontal="center"/>
      <protection/>
    </xf>
    <xf numFmtId="0" fontId="22" fillId="5" borderId="4" xfId="0" applyFont="1" applyFill="1" applyBorder="1" applyAlignment="1">
      <alignment horizontal="center"/>
    </xf>
    <xf numFmtId="0" fontId="22" fillId="5" borderId="1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3" fontId="20" fillId="5" borderId="13" xfId="0" applyNumberFormat="1" applyFont="1" applyFill="1" applyBorder="1"/>
    <xf numFmtId="3" fontId="10" fillId="5" borderId="13" xfId="0" applyNumberFormat="1" applyFont="1" applyFill="1" applyBorder="1"/>
    <xf numFmtId="0" fontId="9" fillId="5" borderId="1" xfId="0" applyFont="1" applyFill="1" applyBorder="1" applyAlignment="1" applyProtection="1">
      <alignment horizontal="center" vertical="top" wrapText="1"/>
      <protection/>
    </xf>
    <xf numFmtId="0" fontId="9" fillId="5" borderId="16" xfId="0" applyFont="1" applyFill="1" applyBorder="1" applyAlignment="1" applyProtection="1">
      <alignment horizontal="center" vertical="top" wrapText="1"/>
      <protection/>
    </xf>
    <xf numFmtId="0" fontId="9" fillId="5" borderId="17" xfId="0" applyFont="1" applyFill="1" applyBorder="1" applyAlignment="1" applyProtection="1">
      <alignment horizontal="center" vertical="top" wrapText="1"/>
      <protection/>
    </xf>
    <xf numFmtId="0" fontId="10" fillId="2" borderId="18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19" xfId="0" applyBorder="1" applyAlignment="1" applyProtection="1">
      <alignment horizontal="left" wrapText="1"/>
      <protection/>
    </xf>
    <xf numFmtId="0" fontId="10" fillId="2" borderId="15" xfId="0" applyFont="1" applyFill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7" fillId="3" borderId="2" xfId="0" applyFont="1" applyFill="1" applyBorder="1" applyAlignment="1" applyProtection="1">
      <alignment horizontal="center" wrapText="1"/>
      <protection/>
    </xf>
    <xf numFmtId="0" fontId="7" fillId="3" borderId="4" xfId="0" applyFont="1" applyFill="1" applyBorder="1" applyAlignment="1" applyProtection="1">
      <alignment horizontal="center" wrapText="1"/>
      <protection/>
    </xf>
    <xf numFmtId="0" fontId="7" fillId="3" borderId="5" xfId="0" applyFont="1" applyFill="1" applyBorder="1" applyAlignment="1" applyProtection="1">
      <alignment horizontal="center" wrapText="1"/>
      <protection/>
    </xf>
    <xf numFmtId="0" fontId="11" fillId="3" borderId="20" xfId="0" applyFont="1" applyFill="1" applyBorder="1" applyAlignment="1" applyProtection="1">
      <alignment horizontal="center" vertical="center" wrapText="1"/>
      <protection/>
    </xf>
    <xf numFmtId="0" fontId="11" fillId="3" borderId="21" xfId="0" applyFont="1" applyFill="1" applyBorder="1" applyAlignment="1" applyProtection="1">
      <alignment horizontal="center" vertical="center" wrapText="1"/>
      <protection/>
    </xf>
    <xf numFmtId="0" fontId="11" fillId="3" borderId="22" xfId="0" applyFont="1" applyFill="1" applyBorder="1" applyAlignment="1" applyProtection="1">
      <alignment horizontal="center" vertical="center" wrapText="1"/>
      <protection/>
    </xf>
    <xf numFmtId="0" fontId="16" fillId="3" borderId="1" xfId="0" applyFont="1" applyFill="1" applyBorder="1" applyAlignment="1" applyProtection="1">
      <alignment vertical="center" wrapText="1"/>
      <protection/>
    </xf>
    <xf numFmtId="0" fontId="16" fillId="3" borderId="16" xfId="0" applyFont="1" applyFill="1" applyBorder="1" applyAlignment="1" applyProtection="1">
      <alignment vertical="center" wrapText="1"/>
      <protection/>
    </xf>
    <xf numFmtId="0" fontId="16" fillId="3" borderId="17" xfId="0" applyFont="1" applyFill="1" applyBorder="1" applyAlignment="1" applyProtection="1">
      <alignment vertical="center" wrapText="1"/>
      <protection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2" fillId="2" borderId="4" xfId="0" applyFont="1" applyFill="1" applyBorder="1" applyAlignment="1" applyProtection="1">
      <alignment horizontal="left" vertical="center" wrapText="1"/>
      <protection/>
    </xf>
    <xf numFmtId="0" fontId="10" fillId="2" borderId="5" xfId="0" applyFont="1" applyFill="1" applyBorder="1" applyAlignment="1" applyProtection="1">
      <alignment horizontal="left" vertical="center" wrapText="1"/>
      <protection/>
    </xf>
    <xf numFmtId="0" fontId="10" fillId="2" borderId="18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wrapText="1"/>
      <protection locked="0"/>
    </xf>
    <xf numFmtId="0" fontId="11" fillId="2" borderId="1" xfId="0" applyFont="1" applyFill="1" applyBorder="1" applyAlignment="1" applyProtection="1">
      <alignment horizontal="justify" vertical="center" wrapText="1"/>
      <protection locked="0"/>
    </xf>
    <xf numFmtId="0" fontId="10" fillId="2" borderId="16" xfId="0" applyFont="1" applyFill="1" applyBorder="1" applyAlignment="1" applyProtection="1">
      <alignment horizontal="justify" vertical="center" wrapText="1"/>
      <protection locked="0"/>
    </xf>
    <xf numFmtId="0" fontId="10" fillId="2" borderId="17" xfId="0" applyFont="1" applyFill="1" applyBorder="1" applyAlignment="1" applyProtection="1">
      <alignment horizontal="justify" vertical="center" wrapText="1"/>
      <protection locked="0"/>
    </xf>
    <xf numFmtId="0" fontId="9" fillId="3" borderId="23" xfId="0" applyFont="1" applyFill="1" applyBorder="1" applyAlignment="1" applyProtection="1">
      <alignment horizontal="justify" vertical="center" wrapText="1"/>
      <protection/>
    </xf>
    <xf numFmtId="0" fontId="9" fillId="3" borderId="24" xfId="0" applyFont="1" applyFill="1" applyBorder="1" applyAlignment="1" applyProtection="1">
      <alignment horizontal="justify" vertical="center" wrapText="1"/>
      <protection/>
    </xf>
    <xf numFmtId="0" fontId="9" fillId="3" borderId="25" xfId="0" applyFont="1" applyFill="1" applyBorder="1" applyAlignment="1" applyProtection="1">
      <alignment horizontal="justify" vertical="center" wrapText="1"/>
      <protection/>
    </xf>
    <xf numFmtId="0" fontId="11" fillId="3" borderId="26" xfId="0" applyFont="1" applyFill="1" applyBorder="1" applyAlignment="1" applyProtection="1">
      <alignment horizontal="justify" vertical="center" wrapText="1"/>
      <protection/>
    </xf>
    <xf numFmtId="0" fontId="11" fillId="3" borderId="27" xfId="0" applyFont="1" applyFill="1" applyBorder="1" applyAlignment="1" applyProtection="1">
      <alignment horizontal="justify" vertical="center" wrapText="1"/>
      <protection/>
    </xf>
    <xf numFmtId="0" fontId="11" fillId="3" borderId="28" xfId="0" applyFont="1" applyFill="1" applyBorder="1" applyAlignment="1" applyProtection="1">
      <alignment horizontal="justify" vertical="center" wrapText="1"/>
      <protection/>
    </xf>
    <xf numFmtId="0" fontId="10" fillId="3" borderId="3" xfId="0" applyFont="1" applyFill="1" applyBorder="1" applyAlignment="1" applyProtection="1">
      <alignment horizontal="justify" vertical="center" wrapText="1"/>
      <protection/>
    </xf>
    <xf numFmtId="0" fontId="10" fillId="3" borderId="15" xfId="0" applyFont="1" applyFill="1" applyBorder="1" applyAlignment="1" applyProtection="1">
      <alignment horizontal="justify" vertical="center" wrapText="1"/>
      <protection/>
    </xf>
    <xf numFmtId="0" fontId="10" fillId="3" borderId="7" xfId="0" applyFont="1" applyFill="1" applyBorder="1" applyAlignment="1" applyProtection="1">
      <alignment horizontal="justify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3" fillId="3" borderId="15" xfId="0" applyFont="1" applyFill="1" applyBorder="1" applyAlignment="1" applyProtection="1">
      <alignment horizontal="center" vertical="center" wrapText="1"/>
      <protection/>
    </xf>
    <xf numFmtId="0" fontId="3" fillId="3" borderId="7" xfId="0" applyFont="1" applyFill="1" applyBorder="1" applyAlignment="1" applyProtection="1">
      <alignment horizontal="center" vertical="center" wrapText="1"/>
      <protection/>
    </xf>
    <xf numFmtId="0" fontId="15" fillId="3" borderId="3" xfId="0" applyFont="1" applyFill="1" applyBorder="1" applyAlignment="1" applyProtection="1">
      <alignment horizontal="center" vertical="center" wrapText="1"/>
      <protection/>
    </xf>
    <xf numFmtId="0" fontId="15" fillId="3" borderId="15" xfId="0" applyFont="1" applyFill="1" applyBorder="1" applyAlignment="1" applyProtection="1">
      <alignment horizontal="center" vertical="center" wrapText="1"/>
      <protection/>
    </xf>
    <xf numFmtId="0" fontId="15" fillId="3" borderId="7" xfId="0" applyFont="1" applyFill="1" applyBorder="1" applyAlignment="1" applyProtection="1">
      <alignment horizontal="center" vertical="center" wrapText="1"/>
      <protection/>
    </xf>
    <xf numFmtId="0" fontId="13" fillId="3" borderId="1" xfId="0" applyFont="1" applyFill="1" applyBorder="1" applyAlignment="1" applyProtection="1">
      <alignment horizontal="justify" vertical="center" wrapText="1"/>
      <protection locked="0"/>
    </xf>
    <xf numFmtId="0" fontId="13" fillId="3" borderId="16" xfId="0" applyFont="1" applyFill="1" applyBorder="1" applyAlignment="1" applyProtection="1">
      <alignment horizontal="justify" vertical="center" wrapText="1"/>
      <protection locked="0"/>
    </xf>
    <xf numFmtId="0" fontId="13" fillId="3" borderId="17" xfId="0" applyFont="1" applyFill="1" applyBorder="1" applyAlignment="1" applyProtection="1">
      <alignment horizontal="justify" vertic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" xfId="21"/>
    <cellStyle name="Procent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5"/>
  <sheetViews>
    <sheetView zoomScale="115" zoomScaleNormal="115" workbookViewId="0" topLeftCell="A1">
      <selection activeCell="G21" sqref="G21"/>
    </sheetView>
  </sheetViews>
  <sheetFormatPr defaultColWidth="9.00390625" defaultRowHeight="15.75"/>
  <cols>
    <col min="1" max="1" width="76.875" style="44" customWidth="1"/>
    <col min="2" max="2" width="15.125" style="27" customWidth="1"/>
    <col min="3" max="3" width="15.125" style="50" customWidth="1"/>
    <col min="4" max="4" width="15.125" style="27" customWidth="1"/>
    <col min="5" max="5" width="15.125" style="45" customWidth="1"/>
    <col min="6" max="16384" width="9.00390625" style="27" customWidth="1"/>
  </cols>
  <sheetData>
    <row r="1" spans="1:5" s="1" customFormat="1" ht="30" customHeight="1" thickBot="1">
      <c r="A1" s="53" t="s">
        <v>43</v>
      </c>
      <c r="B1" s="54"/>
      <c r="C1" s="54"/>
      <c r="D1" s="55"/>
      <c r="E1" s="24" t="s">
        <v>68</v>
      </c>
    </row>
    <row r="2" spans="1:5" s="26" customFormat="1" ht="30" customHeight="1">
      <c r="A2" s="25" t="s">
        <v>73</v>
      </c>
      <c r="B2" s="28" t="s">
        <v>23</v>
      </c>
      <c r="C2" s="46" t="s">
        <v>4</v>
      </c>
      <c r="D2" s="28" t="s">
        <v>42</v>
      </c>
      <c r="E2" s="29" t="s">
        <v>41</v>
      </c>
    </row>
    <row r="3" spans="1:5" ht="15.75" customHeight="1">
      <c r="A3" s="30" t="s">
        <v>15</v>
      </c>
      <c r="B3" s="31">
        <v>100</v>
      </c>
      <c r="C3" s="47" t="s">
        <v>24</v>
      </c>
      <c r="D3" s="32">
        <v>0</v>
      </c>
      <c r="E3" s="33">
        <f>B3*D3</f>
        <v>0</v>
      </c>
    </row>
    <row r="4" spans="1:5" ht="15.75" customHeight="1">
      <c r="A4" s="30" t="s">
        <v>16</v>
      </c>
      <c r="B4" s="31">
        <v>50</v>
      </c>
      <c r="C4" s="47" t="s">
        <v>3</v>
      </c>
      <c r="D4" s="32">
        <v>0</v>
      </c>
      <c r="E4" s="33">
        <f aca="true" t="shared" si="0" ref="E4:E33">B4*D4</f>
        <v>0</v>
      </c>
    </row>
    <row r="5" spans="1:5" ht="15.75" customHeight="1">
      <c r="A5" s="30" t="s">
        <v>25</v>
      </c>
      <c r="B5" s="31">
        <v>70</v>
      </c>
      <c r="C5" s="47" t="s">
        <v>1</v>
      </c>
      <c r="D5" s="32">
        <v>0</v>
      </c>
      <c r="E5" s="33">
        <f t="shared" si="0"/>
        <v>0</v>
      </c>
    </row>
    <row r="6" spans="1:5" ht="15.75" customHeight="1">
      <c r="A6" s="30" t="s">
        <v>6</v>
      </c>
      <c r="B6" s="31">
        <v>70</v>
      </c>
      <c r="C6" s="47" t="s">
        <v>1</v>
      </c>
      <c r="D6" s="32">
        <v>0</v>
      </c>
      <c r="E6" s="33">
        <f t="shared" si="0"/>
        <v>0</v>
      </c>
    </row>
    <row r="7" spans="1:5" ht="15.75" customHeight="1">
      <c r="A7" s="30" t="s">
        <v>7</v>
      </c>
      <c r="B7" s="31">
        <v>100</v>
      </c>
      <c r="C7" s="47" t="s">
        <v>1</v>
      </c>
      <c r="D7" s="32">
        <v>0</v>
      </c>
      <c r="E7" s="33">
        <f t="shared" si="0"/>
        <v>0</v>
      </c>
    </row>
    <row r="8" spans="1:5" ht="15.75" customHeight="1">
      <c r="A8" s="30" t="s">
        <v>8</v>
      </c>
      <c r="B8" s="31">
        <v>130</v>
      </c>
      <c r="C8" s="47" t="s">
        <v>1</v>
      </c>
      <c r="D8" s="32">
        <v>0</v>
      </c>
      <c r="E8" s="33">
        <f t="shared" si="0"/>
        <v>0</v>
      </c>
    </row>
    <row r="9" spans="1:5" ht="15.75" customHeight="1">
      <c r="A9" s="30" t="s">
        <v>35</v>
      </c>
      <c r="B9" s="31">
        <v>30</v>
      </c>
      <c r="C9" s="47" t="s">
        <v>26</v>
      </c>
      <c r="D9" s="32">
        <v>0</v>
      </c>
      <c r="E9" s="33">
        <f t="shared" si="0"/>
        <v>0</v>
      </c>
    </row>
    <row r="10" spans="1:5" ht="15.75" customHeight="1">
      <c r="A10" s="30" t="s">
        <v>18</v>
      </c>
      <c r="B10" s="31">
        <v>20</v>
      </c>
      <c r="C10" s="47" t="s">
        <v>3</v>
      </c>
      <c r="D10" s="32">
        <v>0</v>
      </c>
      <c r="E10" s="33">
        <f t="shared" si="0"/>
        <v>0</v>
      </c>
    </row>
    <row r="11" spans="1:5" ht="15.75" customHeight="1">
      <c r="A11" s="30" t="s">
        <v>28</v>
      </c>
      <c r="B11" s="31">
        <v>150</v>
      </c>
      <c r="C11" s="47" t="s">
        <v>1</v>
      </c>
      <c r="D11" s="32">
        <v>0</v>
      </c>
      <c r="E11" s="33">
        <f t="shared" si="0"/>
        <v>0</v>
      </c>
    </row>
    <row r="12" spans="1:5" ht="15.75" customHeight="1">
      <c r="A12" s="30" t="s">
        <v>29</v>
      </c>
      <c r="B12" s="31">
        <v>25</v>
      </c>
      <c r="C12" s="47" t="s">
        <v>1</v>
      </c>
      <c r="D12" s="32">
        <v>0</v>
      </c>
      <c r="E12" s="33">
        <f t="shared" si="0"/>
        <v>0</v>
      </c>
    </row>
    <row r="13" spans="1:5" ht="15.75" customHeight="1">
      <c r="A13" s="30" t="s">
        <v>36</v>
      </c>
      <c r="B13" s="31">
        <v>60</v>
      </c>
      <c r="C13" s="47" t="s">
        <v>2</v>
      </c>
      <c r="D13" s="32">
        <v>0</v>
      </c>
      <c r="E13" s="33">
        <f t="shared" si="0"/>
        <v>0</v>
      </c>
    </row>
    <row r="14" spans="1:7" ht="15.75" customHeight="1">
      <c r="A14" s="30" t="s">
        <v>37</v>
      </c>
      <c r="B14" s="31">
        <v>100</v>
      </c>
      <c r="C14" s="47" t="s">
        <v>2</v>
      </c>
      <c r="D14" s="32">
        <v>0</v>
      </c>
      <c r="E14" s="33">
        <f t="shared" si="0"/>
        <v>0</v>
      </c>
      <c r="G14" s="34"/>
    </row>
    <row r="15" spans="1:5" ht="15.75" customHeight="1">
      <c r="A15" s="30" t="s">
        <v>9</v>
      </c>
      <c r="B15" s="31">
        <v>100</v>
      </c>
      <c r="C15" s="47" t="s">
        <v>3</v>
      </c>
      <c r="D15" s="32">
        <v>0</v>
      </c>
      <c r="E15" s="33">
        <f t="shared" si="0"/>
        <v>0</v>
      </c>
    </row>
    <row r="16" spans="1:5" ht="15.75" customHeight="1">
      <c r="A16" s="30" t="s">
        <v>10</v>
      </c>
      <c r="B16" s="31">
        <v>50</v>
      </c>
      <c r="C16" s="47" t="s">
        <v>3</v>
      </c>
      <c r="D16" s="32">
        <v>0</v>
      </c>
      <c r="E16" s="33">
        <f t="shared" si="0"/>
        <v>0</v>
      </c>
    </row>
    <row r="17" spans="1:5" ht="15.75" customHeight="1">
      <c r="A17" s="30" t="s">
        <v>5</v>
      </c>
      <c r="B17" s="31">
        <v>120</v>
      </c>
      <c r="C17" s="47" t="s">
        <v>0</v>
      </c>
      <c r="D17" s="32">
        <v>0</v>
      </c>
      <c r="E17" s="33">
        <f t="shared" si="0"/>
        <v>0</v>
      </c>
    </row>
    <row r="18" spans="1:5" ht="15.75" customHeight="1">
      <c r="A18" s="30" t="s">
        <v>19</v>
      </c>
      <c r="B18" s="31">
        <v>40</v>
      </c>
      <c r="C18" s="47" t="s">
        <v>1</v>
      </c>
      <c r="D18" s="32">
        <v>0</v>
      </c>
      <c r="E18" s="33">
        <f t="shared" si="0"/>
        <v>0</v>
      </c>
    </row>
    <row r="19" spans="1:5" ht="15.75" customHeight="1">
      <c r="A19" s="30" t="s">
        <v>27</v>
      </c>
      <c r="B19" s="51">
        <v>200000</v>
      </c>
      <c r="C19" s="47" t="s">
        <v>3</v>
      </c>
      <c r="D19" s="32">
        <v>0</v>
      </c>
      <c r="E19" s="33">
        <f t="shared" si="0"/>
        <v>0</v>
      </c>
    </row>
    <row r="20" spans="1:5" ht="15.75" customHeight="1">
      <c r="A20" s="30" t="s">
        <v>11</v>
      </c>
      <c r="B20" s="31">
        <v>70</v>
      </c>
      <c r="C20" s="47" t="s">
        <v>3</v>
      </c>
      <c r="D20" s="32">
        <v>0</v>
      </c>
      <c r="E20" s="33">
        <f t="shared" si="0"/>
        <v>0</v>
      </c>
    </row>
    <row r="21" spans="1:5" ht="15.75" customHeight="1">
      <c r="A21" s="30" t="s">
        <v>30</v>
      </c>
      <c r="B21" s="31">
        <v>50</v>
      </c>
      <c r="C21" s="47" t="s">
        <v>3</v>
      </c>
      <c r="D21" s="32">
        <v>0</v>
      </c>
      <c r="E21" s="33">
        <f t="shared" si="0"/>
        <v>0</v>
      </c>
    </row>
    <row r="22" spans="1:5" ht="15.75" customHeight="1">
      <c r="A22" s="30" t="s">
        <v>31</v>
      </c>
      <c r="B22" s="31">
        <v>50</v>
      </c>
      <c r="C22" s="47" t="s">
        <v>3</v>
      </c>
      <c r="D22" s="32">
        <v>0</v>
      </c>
      <c r="E22" s="33">
        <f t="shared" si="0"/>
        <v>0</v>
      </c>
    </row>
    <row r="23" spans="1:5" ht="15.75" customHeight="1">
      <c r="A23" s="30" t="s">
        <v>32</v>
      </c>
      <c r="B23" s="31">
        <v>60</v>
      </c>
      <c r="C23" s="47" t="s">
        <v>3</v>
      </c>
      <c r="D23" s="32">
        <v>0</v>
      </c>
      <c r="E23" s="33">
        <f t="shared" si="0"/>
        <v>0</v>
      </c>
    </row>
    <row r="24" spans="1:5" ht="15.75" customHeight="1">
      <c r="A24" s="30" t="s">
        <v>20</v>
      </c>
      <c r="B24" s="31">
        <v>130</v>
      </c>
      <c r="C24" s="47" t="s">
        <v>0</v>
      </c>
      <c r="D24" s="32">
        <v>0</v>
      </c>
      <c r="E24" s="33">
        <f t="shared" si="0"/>
        <v>0</v>
      </c>
    </row>
    <row r="25" spans="1:5" ht="15.75" customHeight="1">
      <c r="A25" s="30" t="s">
        <v>33</v>
      </c>
      <c r="B25" s="31">
        <v>120</v>
      </c>
      <c r="C25" s="47" t="s">
        <v>3</v>
      </c>
      <c r="D25" s="32">
        <v>0</v>
      </c>
      <c r="E25" s="33">
        <f t="shared" si="0"/>
        <v>0</v>
      </c>
    </row>
    <row r="26" spans="1:5" ht="15.75" customHeight="1">
      <c r="A26" s="30" t="s">
        <v>34</v>
      </c>
      <c r="B26" s="31">
        <v>12</v>
      </c>
      <c r="C26" s="47" t="s">
        <v>3</v>
      </c>
      <c r="D26" s="32">
        <v>0</v>
      </c>
      <c r="E26" s="33">
        <f t="shared" si="0"/>
        <v>0</v>
      </c>
    </row>
    <row r="27" spans="1:5" ht="15.75" customHeight="1">
      <c r="A27" s="30" t="s">
        <v>17</v>
      </c>
      <c r="B27" s="31">
        <v>70</v>
      </c>
      <c r="C27" s="47" t="s">
        <v>3</v>
      </c>
      <c r="D27" s="32">
        <v>0</v>
      </c>
      <c r="E27" s="33">
        <f t="shared" si="0"/>
        <v>0</v>
      </c>
    </row>
    <row r="28" spans="1:5" ht="15.75" customHeight="1">
      <c r="A28" s="30" t="s">
        <v>21</v>
      </c>
      <c r="B28" s="31">
        <v>50</v>
      </c>
      <c r="C28" s="47" t="s">
        <v>0</v>
      </c>
      <c r="D28" s="32">
        <v>0</v>
      </c>
      <c r="E28" s="33">
        <f t="shared" si="0"/>
        <v>0</v>
      </c>
    </row>
    <row r="29" spans="1:5" ht="15.75" customHeight="1">
      <c r="A29" s="30" t="s">
        <v>12</v>
      </c>
      <c r="B29" s="31">
        <v>40</v>
      </c>
      <c r="C29" s="47" t="s">
        <v>3</v>
      </c>
      <c r="D29" s="32">
        <v>0</v>
      </c>
      <c r="E29" s="33">
        <f t="shared" si="0"/>
        <v>0</v>
      </c>
    </row>
    <row r="30" spans="1:5" ht="15.75" customHeight="1">
      <c r="A30" s="30" t="s">
        <v>22</v>
      </c>
      <c r="B30" s="31">
        <v>50</v>
      </c>
      <c r="C30" s="47" t="s">
        <v>3</v>
      </c>
      <c r="D30" s="32">
        <v>0</v>
      </c>
      <c r="E30" s="33">
        <f t="shared" si="0"/>
        <v>0</v>
      </c>
    </row>
    <row r="31" spans="1:5" ht="15.75" customHeight="1">
      <c r="A31" s="30" t="s">
        <v>13</v>
      </c>
      <c r="B31" s="31">
        <v>40</v>
      </c>
      <c r="C31" s="47" t="s">
        <v>0</v>
      </c>
      <c r="D31" s="32">
        <v>0</v>
      </c>
      <c r="E31" s="33">
        <f t="shared" si="0"/>
        <v>0</v>
      </c>
    </row>
    <row r="32" spans="1:5" ht="15.75" customHeight="1">
      <c r="A32" s="30" t="s">
        <v>72</v>
      </c>
      <c r="B32" s="52">
        <v>18000</v>
      </c>
      <c r="C32" s="47" t="s">
        <v>71</v>
      </c>
      <c r="D32" s="32">
        <v>0</v>
      </c>
      <c r="E32" s="33">
        <f t="shared" si="0"/>
        <v>0</v>
      </c>
    </row>
    <row r="33" spans="1:5" ht="15.75" customHeight="1" thickBot="1">
      <c r="A33" s="30" t="s">
        <v>14</v>
      </c>
      <c r="B33" s="31">
        <v>50</v>
      </c>
      <c r="C33" s="47" t="s">
        <v>3</v>
      </c>
      <c r="D33" s="32">
        <v>0</v>
      </c>
      <c r="E33" s="33">
        <f t="shared" si="0"/>
        <v>0</v>
      </c>
    </row>
    <row r="34" spans="1:5" s="39" customFormat="1" ht="16.5" customHeight="1">
      <c r="A34" s="35" t="s">
        <v>38</v>
      </c>
      <c r="B34" s="36"/>
      <c r="C34" s="48"/>
      <c r="D34" s="37" t="s">
        <v>39</v>
      </c>
      <c r="E34" s="38">
        <f>SUM(E3:E33)</f>
        <v>0</v>
      </c>
    </row>
    <row r="35" spans="1:5" s="39" customFormat="1" ht="16.5" customHeight="1" thickBot="1">
      <c r="A35" s="40"/>
      <c r="B35" s="41"/>
      <c r="C35" s="49"/>
      <c r="D35" s="42" t="s">
        <v>40</v>
      </c>
      <c r="E35" s="43">
        <f>E34*4</f>
        <v>0</v>
      </c>
    </row>
  </sheetData>
  <sheetProtection password="CA72" sheet="1" objects="1" scenarios="1"/>
  <mergeCells count="1">
    <mergeCell ref="A1:D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F32"/>
  <sheetViews>
    <sheetView tabSelected="1" workbookViewId="0" topLeftCell="A13">
      <selection activeCell="F15" sqref="F15"/>
    </sheetView>
  </sheetViews>
  <sheetFormatPr defaultColWidth="9.00390625" defaultRowHeight="15.75"/>
  <cols>
    <col min="1" max="1" width="26.75390625" style="2" customWidth="1"/>
    <col min="2" max="2" width="14.625" style="2" customWidth="1"/>
    <col min="3" max="3" width="22.375" style="2" customWidth="1"/>
    <col min="4" max="4" width="37.00390625" style="2" customWidth="1"/>
    <col min="5" max="16384" width="9.00390625" style="2" customWidth="1"/>
  </cols>
  <sheetData>
    <row r="1" spans="1:4" ht="15.75">
      <c r="A1" s="15"/>
      <c r="B1" s="16"/>
      <c r="C1" s="16"/>
      <c r="D1" s="17" t="s">
        <v>69</v>
      </c>
    </row>
    <row r="2" spans="1:4" ht="38.25" customHeight="1" thickBot="1">
      <c r="A2" s="90" t="s">
        <v>70</v>
      </c>
      <c r="B2" s="91"/>
      <c r="C2" s="91"/>
      <c r="D2" s="92"/>
    </row>
    <row r="3" spans="1:4" s="10" customFormat="1" ht="61.5" customHeight="1" thickBot="1">
      <c r="A3" s="93" t="s">
        <v>43</v>
      </c>
      <c r="B3" s="94"/>
      <c r="C3" s="94"/>
      <c r="D3" s="95"/>
    </row>
    <row r="4" spans="1:4" s="9" customFormat="1" ht="28.5" customHeight="1" thickBot="1">
      <c r="A4" s="96" t="s">
        <v>44</v>
      </c>
      <c r="B4" s="97"/>
      <c r="C4" s="97"/>
      <c r="D4" s="98"/>
    </row>
    <row r="5" spans="1:4" s="4" customFormat="1" ht="75.75" customHeight="1" thickBot="1">
      <c r="A5" s="3" t="s">
        <v>45</v>
      </c>
      <c r="B5" s="78"/>
      <c r="C5" s="79"/>
      <c r="D5" s="80"/>
    </row>
    <row r="6" spans="1:4" s="4" customFormat="1" ht="75.75" customHeight="1" thickBot="1">
      <c r="A6" s="3" t="s">
        <v>46</v>
      </c>
      <c r="B6" s="78"/>
      <c r="C6" s="79"/>
      <c r="D6" s="80"/>
    </row>
    <row r="7" spans="1:4" s="4" customFormat="1" ht="30" customHeight="1" thickBot="1">
      <c r="A7" s="7" t="s">
        <v>47</v>
      </c>
      <c r="B7" s="78"/>
      <c r="C7" s="79"/>
      <c r="D7" s="80"/>
    </row>
    <row r="8" spans="1:4" s="4" customFormat="1" ht="30" customHeight="1" thickBot="1">
      <c r="A8" s="7" t="s">
        <v>48</v>
      </c>
      <c r="B8" s="78"/>
      <c r="C8" s="79"/>
      <c r="D8" s="80"/>
    </row>
    <row r="9" spans="1:4" s="4" customFormat="1" ht="30" customHeight="1" thickBot="1">
      <c r="A9" s="7" t="s">
        <v>49</v>
      </c>
      <c r="B9" s="78"/>
      <c r="C9" s="79"/>
      <c r="D9" s="80"/>
    </row>
    <row r="10" spans="1:4" s="4" customFormat="1" ht="30" customHeight="1" thickBot="1">
      <c r="A10" s="7" t="s">
        <v>50</v>
      </c>
      <c r="B10" s="78"/>
      <c r="C10" s="79"/>
      <c r="D10" s="80"/>
    </row>
    <row r="11" spans="1:4" s="4" customFormat="1" ht="30" customHeight="1" thickBot="1">
      <c r="A11" s="7" t="s">
        <v>51</v>
      </c>
      <c r="B11" s="78"/>
      <c r="C11" s="79"/>
      <c r="D11" s="80"/>
    </row>
    <row r="12" spans="1:4" s="4" customFormat="1" ht="30" customHeight="1" thickBot="1">
      <c r="A12" s="7" t="s">
        <v>52</v>
      </c>
      <c r="B12" s="78"/>
      <c r="C12" s="79"/>
      <c r="D12" s="80"/>
    </row>
    <row r="13" spans="1:4" s="4" customFormat="1" ht="30" customHeight="1" thickBot="1">
      <c r="A13" s="7" t="s">
        <v>53</v>
      </c>
      <c r="B13" s="78"/>
      <c r="C13" s="79"/>
      <c r="D13" s="80"/>
    </row>
    <row r="14" spans="1:4" s="4" customFormat="1" ht="30" customHeight="1" thickBot="1">
      <c r="A14" s="7" t="s">
        <v>54</v>
      </c>
      <c r="B14" s="78"/>
      <c r="C14" s="79"/>
      <c r="D14" s="80"/>
    </row>
    <row r="15" spans="1:4" s="4" customFormat="1" ht="30" customHeight="1" thickBot="1">
      <c r="A15" s="7" t="s">
        <v>48</v>
      </c>
      <c r="B15" s="78"/>
      <c r="C15" s="79"/>
      <c r="D15" s="80"/>
    </row>
    <row r="16" spans="1:4" s="4" customFormat="1" ht="30" customHeight="1" thickBot="1">
      <c r="A16" s="8" t="s">
        <v>49</v>
      </c>
      <c r="B16" s="78"/>
      <c r="C16" s="79"/>
      <c r="D16" s="80"/>
    </row>
    <row r="17" spans="1:4" ht="21.75" customHeight="1" thickBot="1">
      <c r="A17" s="81" t="s">
        <v>55</v>
      </c>
      <c r="B17" s="82"/>
      <c r="C17" s="82"/>
      <c r="D17" s="83"/>
    </row>
    <row r="18" spans="1:4" s="9" customFormat="1" ht="21.75" customHeight="1" thickBot="1">
      <c r="A18" s="84" t="s">
        <v>74</v>
      </c>
      <c r="B18" s="85"/>
      <c r="C18" s="85"/>
      <c r="D18" s="86"/>
    </row>
    <row r="19" spans="1:6" s="9" customFormat="1" ht="21.75" customHeight="1" thickBot="1">
      <c r="A19" s="87" t="s">
        <v>56</v>
      </c>
      <c r="B19" s="88"/>
      <c r="C19" s="88"/>
      <c r="D19" s="89"/>
      <c r="F19" s="14"/>
    </row>
    <row r="20" spans="1:4" ht="21.75" customHeight="1" thickBot="1">
      <c r="A20" s="62" t="s">
        <v>57</v>
      </c>
      <c r="B20" s="63"/>
      <c r="C20" s="63"/>
      <c r="D20" s="64"/>
    </row>
    <row r="21" spans="1:4" s="4" customFormat="1" ht="21.75" customHeight="1" thickBot="1">
      <c r="A21" s="65" t="s">
        <v>58</v>
      </c>
      <c r="B21" s="66"/>
      <c r="C21" s="67"/>
      <c r="D21" s="23">
        <f>'výkaz výměr'!E35</f>
        <v>0</v>
      </c>
    </row>
    <row r="22" spans="1:4" s="4" customFormat="1" ht="21.75" customHeight="1" thickBot="1">
      <c r="A22" s="18" t="s">
        <v>59</v>
      </c>
      <c r="B22" s="19">
        <v>0.21</v>
      </c>
      <c r="C22" s="20" t="s">
        <v>60</v>
      </c>
      <c r="D22" s="21">
        <f>D21*B22</f>
        <v>0</v>
      </c>
    </row>
    <row r="23" spans="1:4" s="12" customFormat="1" ht="21.75" customHeight="1" thickBot="1">
      <c r="A23" s="68" t="s">
        <v>61</v>
      </c>
      <c r="B23" s="69"/>
      <c r="C23" s="70"/>
      <c r="D23" s="22">
        <f>D21+D22</f>
        <v>0</v>
      </c>
    </row>
    <row r="24" spans="1:4" s="13" customFormat="1" ht="48.75" customHeight="1">
      <c r="A24" s="71" t="s">
        <v>62</v>
      </c>
      <c r="B24" s="72"/>
      <c r="C24" s="72"/>
      <c r="D24" s="73"/>
    </row>
    <row r="25" spans="1:4" s="4" customFormat="1" ht="48.75" customHeight="1">
      <c r="A25" s="74" t="s">
        <v>63</v>
      </c>
      <c r="B25" s="75"/>
      <c r="C25" s="76" t="s">
        <v>64</v>
      </c>
      <c r="D25" s="77"/>
    </row>
    <row r="26" spans="1:4" s="4" customFormat="1" ht="48.75" customHeight="1">
      <c r="A26" s="56" t="s">
        <v>65</v>
      </c>
      <c r="B26" s="57"/>
      <c r="C26" s="57"/>
      <c r="D26" s="58"/>
    </row>
    <row r="27" spans="1:4" s="4" customFormat="1" ht="48.75" customHeight="1" thickBot="1">
      <c r="A27" s="11" t="s">
        <v>66</v>
      </c>
      <c r="B27" s="59" t="s">
        <v>67</v>
      </c>
      <c r="C27" s="60"/>
      <c r="D27" s="61"/>
    </row>
    <row r="29" spans="1:3" ht="15.75">
      <c r="A29" s="5"/>
      <c r="B29" s="5"/>
      <c r="C29" s="5"/>
    </row>
    <row r="32" spans="1:3" ht="15.75">
      <c r="A32" s="6"/>
      <c r="B32" s="6"/>
      <c r="C32" s="6"/>
    </row>
  </sheetData>
  <sheetProtection password="CA72" sheet="1" objects="1" scenarios="1"/>
  <mergeCells count="26">
    <mergeCell ref="B7:D7"/>
    <mergeCell ref="A2:D2"/>
    <mergeCell ref="A3:D3"/>
    <mergeCell ref="A4:D4"/>
    <mergeCell ref="B5:D5"/>
    <mergeCell ref="B6:D6"/>
    <mergeCell ref="A19:D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A17:D17"/>
    <mergeCell ref="A18:D18"/>
    <mergeCell ref="A26:D26"/>
    <mergeCell ref="B27:D27"/>
    <mergeCell ref="A20:D20"/>
    <mergeCell ref="A21:C21"/>
    <mergeCell ref="A23:C23"/>
    <mergeCell ref="A24:D24"/>
    <mergeCell ref="A25:B25"/>
    <mergeCell ref="C25:D2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Sokolov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Tothová, Renata</dc:creator>
  <cp:keywords/>
  <dc:description/>
  <cp:lastModifiedBy/>
  <cp:lastPrinted>2014-08-20T12:00:34Z</cp:lastPrinted>
  <dcterms:created xsi:type="dcterms:W3CDTF">2014-08-18T08:01:24Z</dcterms:created>
  <dcterms:modified xsi:type="dcterms:W3CDTF">2014-08-21T08:53:16Z</dcterms:modified>
  <cp:category/>
  <cp:version/>
  <cp:contentType/>
  <cp:contentStatus/>
</cp:coreProperties>
</file>