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G:\DOTACE\IROP_2021-2027\37. výzva IROP_ITI - ZŠ odborné učebny_2022\ZŠ Křižíkova\Veřejná zakázka\Nářadí\Změna ZD\"/>
    </mc:Choice>
  </mc:AlternateContent>
  <xr:revisionPtr revIDLastSave="0" documentId="8_{4DD1A2FF-AFE9-4451-B8D3-14D11DA5D187}" xr6:coauthVersionLast="36" xr6:coauthVersionMax="36" xr10:uidLastSave="{00000000-0000-0000-0000-000000000000}"/>
  <bookViews>
    <workbookView xWindow="510" yWindow="540" windowWidth="20775" windowHeight="7620" xr2:uid="{00000000-000D-0000-FFFF-FFFF00000000}"/>
  </bookViews>
  <sheets>
    <sheet name="List1" sheetId="1" r:id="rId1"/>
    <sheet name="List2" sheetId="2" r:id="rId2"/>
  </sheets>
  <definedNames>
    <definedName name="_xlnm.Print_Area" localSheetId="0">List1!$B$1:$I$31</definedName>
  </definedNames>
  <calcPr calcId="191029"/>
</workbook>
</file>

<file path=xl/calcChain.xml><?xml version="1.0" encoding="utf-8"?>
<calcChain xmlns="http://schemas.openxmlformats.org/spreadsheetml/2006/main">
  <c r="G12" i="1" l="1"/>
  <c r="G11" i="1"/>
  <c r="H27" i="1" l="1"/>
  <c r="I27" i="1" s="1"/>
  <c r="H26" i="1"/>
  <c r="I26" i="1" s="1"/>
  <c r="H30" i="1" l="1"/>
  <c r="I30" i="1" s="1"/>
  <c r="G30" i="1"/>
  <c r="H29" i="1"/>
  <c r="I29" i="1" s="1"/>
  <c r="G29" i="1"/>
  <c r="H28" i="1"/>
  <c r="I28" i="1" s="1"/>
  <c r="G28" i="1"/>
  <c r="G15" i="1" l="1"/>
  <c r="H15" i="1"/>
  <c r="I15" i="1" s="1"/>
  <c r="G14" i="1"/>
  <c r="H14" i="1"/>
  <c r="I14" i="1" s="1"/>
  <c r="H11" i="1"/>
  <c r="I11" i="1" s="1"/>
  <c r="H12" i="1"/>
  <c r="I12" i="1" s="1"/>
  <c r="G13" i="1" l="1"/>
  <c r="H13" i="1"/>
  <c r="I13" i="1" s="1"/>
  <c r="G16" i="1"/>
  <c r="H16" i="1"/>
  <c r="I16" i="1" s="1"/>
  <c r="G17" i="1"/>
  <c r="H17" i="1"/>
  <c r="I17" i="1" s="1"/>
  <c r="G18" i="1"/>
  <c r="H18" i="1"/>
  <c r="I18" i="1" s="1"/>
  <c r="G19" i="1"/>
  <c r="H19" i="1"/>
  <c r="I19" i="1" s="1"/>
  <c r="G20" i="1"/>
  <c r="H20" i="1"/>
  <c r="I20" i="1" s="1"/>
  <c r="G21" i="1"/>
  <c r="H21" i="1"/>
  <c r="I21" i="1" s="1"/>
  <c r="G22" i="1"/>
  <c r="H22" i="1"/>
  <c r="I22" i="1" s="1"/>
  <c r="I31" i="1" s="1"/>
  <c r="G23" i="1"/>
  <c r="H23" i="1"/>
  <c r="I23" i="1" s="1"/>
  <c r="G24" i="1"/>
  <c r="H24" i="1"/>
  <c r="I24" i="1" s="1"/>
  <c r="G25" i="1"/>
  <c r="H25" i="1"/>
  <c r="I25" i="1" s="1"/>
  <c r="H31" i="1" l="1"/>
</calcChain>
</file>

<file path=xl/sharedStrings.xml><?xml version="1.0" encoding="utf-8"?>
<sst xmlns="http://schemas.openxmlformats.org/spreadsheetml/2006/main" count="41" uniqueCount="36">
  <si>
    <t>ROZPOČET</t>
  </si>
  <si>
    <t>Zadavatel:</t>
  </si>
  <si>
    <t>Město Sokolov</t>
  </si>
  <si>
    <r>
      <rPr>
        <sz val="11"/>
        <color theme="1"/>
        <rFont val="Calibri"/>
        <family val="2"/>
        <charset val="238"/>
      </rPr>
      <t xml:space="preserve">Základní škola </t>
    </r>
    <r>
      <rPr>
        <sz val="9"/>
        <color rgb="FF0000FF"/>
        <rFont val="Calibri"/>
        <family val="2"/>
        <charset val="238"/>
      </rPr>
      <t>Křižíkova 1916</t>
    </r>
  </si>
  <si>
    <t>35601 Sokolov</t>
  </si>
  <si>
    <t>IČ 66359180</t>
  </si>
  <si>
    <t>označení:</t>
  </si>
  <si>
    <t>Název</t>
  </si>
  <si>
    <t>ks</t>
  </si>
  <si>
    <t>J.cena</t>
  </si>
  <si>
    <t>%</t>
  </si>
  <si>
    <t>Celkem</t>
  </si>
  <si>
    <t>bez DPH</t>
  </si>
  <si>
    <t>DPH</t>
  </si>
  <si>
    <t>s DPH</t>
  </si>
  <si>
    <t>Ekologická likvidace odpadu</t>
  </si>
  <si>
    <t>Vykládka, vynesení do učebny školy</t>
  </si>
  <si>
    <t>pomůcky do dílen</t>
  </si>
  <si>
    <r>
      <rPr>
        <sz val="10"/>
        <color theme="1"/>
        <rFont val="Calibri"/>
        <family val="2"/>
        <charset val="238"/>
      </rPr>
      <t>Multifunkční kit pro obrábění, vrtání a frézování s výškou středu 50 mm a vzdáleností mezi středy 90 mm (volitelně rozšiřitelná) a s vícenásobným nástrojovým držákem lze materiály jako hliník, měď, mosaz, atd snadno dokonale opracovány. 3-čelisťové sklíčidlo umožňuje upnutí obrobku do min.ø 56 mm (vnitřní) a min.65 mm vnější.</t>
    </r>
  </si>
  <si>
    <r>
      <rPr>
        <sz val="10"/>
        <color theme="1"/>
        <rFont val="Calibri"/>
        <family val="2"/>
        <charset val="238"/>
      </rPr>
      <t>Dvoukotoučová bruska, napětí 230V, otáčky min.2850/min,rozměr kotoučů min.150x25x12,7mm, příkon min.375W</t>
    </r>
  </si>
  <si>
    <t>Dvojrychlostní aku vrtačka s lehkou konstrukcí a min 10,8 V motorem o výkonu min 1350 ot/min s možností nastavení min osmnácti úrovní síly utahovacího momentu a maximem 35 Nm</t>
  </si>
  <si>
    <t>Pistole pro lepení tavným lepidlem, krátkodobý příkon pro rychlé nahřátí min 60 W, trvalý příkon 11 W, průměr tyčinky 11 mm, praktický vypínač a stojánek, rychlé lepení papíru, korku, dřeva, kůže, textilie, umělé hmoty, keramiky atd., napájení 230V</t>
  </si>
  <si>
    <t>Elektronická stavebnice se skládá celkem z 80 klasických a elektronických součástek, ze kterých je možné stvořit až 750 funkčních projektů se solárním panelem, pro děti do 8 let</t>
  </si>
  <si>
    <t>Pětivrstvá klasická velká stavebnice, obsah min 153 součástek</t>
  </si>
  <si>
    <t>Stolní řezačka polystyrénu, příkon 200W</t>
  </si>
  <si>
    <t>Doprava  a montáž všech položek vybavení</t>
  </si>
  <si>
    <t>aku sada nářadí učitele - vrtačka, kotoučová pila, oscilační bruska, kufr, nabíječka, akumulátor</t>
  </si>
  <si>
    <t>Pokosová pila dvourychlostní, příkon min. 2000W, rozsah natočení -45/45 stupňů, průměr kotouče min. 250 mm</t>
  </si>
  <si>
    <t>Robotický set - výuková stavebnice pro rozvíjení znalostí žáků z mobilní robotiky s čidly, pohony, senzory a řídící jednotkou,
- obsahuje cca 300 konstrukčních prvků jako jsou ozubená kola, řemenice, DC motory, motory s integrovanými snímači, převodovky, ultrazvukový snímač vzdálenosti,  motory se snímači, optický barevný senzor, akumulátory, řídící jednotka, ovládací software, přípustné jsou odchylky položek setu zachovávající účel, funkčnost a stejnou nebo vyšší kvalitu provedení.</t>
  </si>
  <si>
    <t>Robotická sestava - výuková robotická stavebnice pro stavbu modelů a jejich programování, s čidly, pohony, ovládací jednotkou
- cca 200 komponentů pro tvorbu až 12ti modelů, řídící jednotka se 3 vstupy pro senzory a 2 výstupy pro motory nebo kontrolky, USB rozhraní, které slouží současně pro napájení, ovládací software, přípustné jsou odchylky položek setu zachovávající účel, funkčnost a stejnou nebo vyšší kvalitu provedení.</t>
  </si>
  <si>
    <t>Okružní pila ruční, výkon min. 1000 W, průměr kotouče min. 160 mm, obouruční i jednoruční použití</t>
  </si>
  <si>
    <t>Akumulátorová řetězová pila mini, napětí min. 36 V, záložní baterie, délka lišty min. 15 cm</t>
  </si>
  <si>
    <t>Horkovzdušná pistole, výkon min. 2000 W, regulace teploty</t>
  </si>
  <si>
    <t>Elektrická stříkací pistole na barvu, výkon min. 500 W, alespoň 3 různé rozprašovací trysky na různé typy a viskozity barev, nádrž na barvu min. 750 ml</t>
  </si>
  <si>
    <t>Skříň vysoká uzamykatelná se základním vybavením pro práci s kovem, rozměry : šířka x výška x hloubka: 100x190x55 cm obsahující vybavení pro 16 žáků: pilka na železo 16ks, pilník čtyřhranný 8mm 16ks, pilník kruhový 16ks, pilník tříhranný 15mm 16ks, pilník plochý 20x5mm 16ks, pilník půlkulatý (úsečový) 20x6mm 16ks, zámečnické kladivo 300g 16ks, pákové přední štípací kleště délka 180mm 4ks, kleště kombinované délka 180mm 16ks, kleště štípací stranové délka 160mm 16ks,  kleště ploché délka 160mm 16ks, kleště kulaté délka 160mm 16ks, nůžky rovné délka 180mm 16ks, sada průbojníků 6ti dílná 1ks, sada vyrážečů 6ti dílná 1ks, sada raznic čísel 0-9, výška znaků 5mm 1ks, sada raznic písmen A-Z, výška 5mm 1ks, sada závitníků M3-4-5-6-8-10-12 1ks, sada 6 jehlových pilníků 8ks, zámečnický úhelník příložný 150x100mm 16ks, důlčík 16ks, středící úhelník 8ks, rýsovací jehla rovná délka 175mm 16ks, přesné rýsovací kružítko 175mm 8ks, posuvné měřítko 150mm 8ks, nůžky na plech délka 240mm pravá verze 4ks, nůžky na plech délka 240mm levá verze, sada závitníků M 3-4-5-6-8-10-12 8ks,  přepravní bedna 2ks, mazací sprej 400ml 4ks, sada vrtáků 2,5-3,3-4,2-5,0-6,8-8,5-10,2 16ks, úložná bedna 3ks. Provedení vlastní skříně buď dřevotříska s dekorem buk anebo plechová skříň, vnitřní členění skříně dle potřeby vhodného uložení nářadí - není předepsáno, požadována pouze možnost uzamčení + 5 klíčů od skříně. Vnější rozměry v toleranci +/-10%, přípustné jsou úpravy provedení a vnitřního vybavení zachovávající účel, funkčnost a stejnou nebo vyšší kvalitu/množství/sortiment vnitřního vybavení.</t>
  </si>
  <si>
    <t>Skříň vysoká uzamykatelná se základním vybavením pro práci se dřevem, rozměry : šířka x výška x hloubka: 100x190x55 cm obsahující vybavení pro 16 žáků:pila čepovka 300mm 8ks, ocelová obdélníková škrabka (cidlina) 16ks, brusný blok 16ks, úhelník 16ks, 50m role brusného papíru - zrnitosti 60,80,120 po 1ks, celkem tedy 3 role, skládací metr 2m 8ks, šídlo s kulatou špičkou 16ks, řezbářský nůž 16ks, dláto šíře 8,10mm 8ks, dláto šíře 14,16mm 16ks, truhlářská palička hranatá 16ks,truhlářské kladivo 16ks, rašple půlkulatá 250mm 16ks,rašple kulatá 250mm 16ks, rašple plochá 250mm 16ks,  pilník půlkulatý 250mm 16ks, popruhová svěrka 4ks,úhelník 45 stupňů 1ks,truhlářský rejsek 1ks, pokosník ohebný 1ks, hoblovací brousek 100x50x20mm 1ks, hoblík délka 240mm 1ks, list do lupínkové pilky 100 ks, truhlářská svěrka 200, 300mm 5ks, rám lupínkové pilky 16ks, pilka pokosová 16ks. Provedení vlastní skříně buď dřevotříska s dekorem buk anebo plechová skříň, vnitřní členění skříně dle potřeby vhodného uložení nářadí - není předepsáno, požadována pouze možnost uzamčení + 5 klíčů od skříně. Vnější rozměry v toleranci +/-10%, přípustné jsou úpravy provedení a vnitřního vybavení zachovávající účel, funkčnost a stejnou nebo vyšší kvalitu/množství/sortiment vnitřního vybavení.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</si>
</sst>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rial CE"/>
      <family val="2"/>
      <charset val="238"/>
    </font>
    <font>
      <sz val="11"/>
      <color theme="1"/>
      <name val="Arial CE"/>
      <family val="2"/>
      <charset val="238"/>
    </font>
    <font>
      <b/>
      <sz val="10"/>
      <color rgb="FF000000"/>
      <name val="Arial CE"/>
      <family val="2"/>
      <charset val="238"/>
    </font>
    <font>
      <sz val="10"/>
      <color rgb="FFFFFFFF"/>
      <name val="Arial CE"/>
      <family val="2"/>
      <charset val="238"/>
    </font>
    <font>
      <sz val="10"/>
      <color rgb="FFCC0000"/>
      <name val="Arial CE"/>
      <family val="2"/>
      <charset val="238"/>
    </font>
    <font>
      <b/>
      <sz val="10"/>
      <color rgb="FFFFFFFF"/>
      <name val="Arial CE"/>
      <family val="2"/>
      <charset val="238"/>
    </font>
    <font>
      <u/>
      <sz val="10"/>
      <color rgb="FF0000FF"/>
      <name val="Arial CE"/>
      <family val="2"/>
      <charset val="238"/>
    </font>
    <font>
      <i/>
      <sz val="10"/>
      <color rgb="FF808080"/>
      <name val="Arial CE"/>
      <family val="2"/>
      <charset val="238"/>
    </font>
    <font>
      <sz val="10"/>
      <color rgb="FF006600"/>
      <name val="Arial CE"/>
      <family val="2"/>
      <charset val="238"/>
    </font>
    <font>
      <b/>
      <sz val="24"/>
      <color rgb="FF000000"/>
      <name val="Arial CE"/>
      <family val="2"/>
      <charset val="238"/>
    </font>
    <font>
      <sz val="18"/>
      <color rgb="FF000000"/>
      <name val="Arial CE"/>
      <family val="2"/>
      <charset val="238"/>
    </font>
    <font>
      <sz val="12"/>
      <color rgb="FF000000"/>
      <name val="Arial CE"/>
      <family val="2"/>
      <charset val="238"/>
    </font>
    <font>
      <u/>
      <sz val="10"/>
      <color rgb="FF0000EE"/>
      <name val="Arial CE"/>
      <family val="2"/>
      <charset val="238"/>
    </font>
    <font>
      <sz val="10"/>
      <color rgb="FF996600"/>
      <name val="Arial CE"/>
      <family val="2"/>
      <charset val="238"/>
    </font>
    <font>
      <sz val="10"/>
      <color theme="1"/>
      <name val="Arial CE"/>
      <family val="2"/>
      <charset val="238"/>
    </font>
    <font>
      <sz val="10"/>
      <color theme="1"/>
      <name val="Verdana"/>
      <family val="2"/>
      <charset val="238"/>
    </font>
    <font>
      <sz val="8"/>
      <color theme="1"/>
      <name val="Verdana"/>
      <family val="2"/>
      <charset val="238"/>
    </font>
    <font>
      <sz val="10"/>
      <color rgb="FF333333"/>
      <name val="Arial CE"/>
      <family val="2"/>
      <charset val="238"/>
    </font>
    <font>
      <sz val="9"/>
      <color theme="1"/>
      <name val="Calibri"/>
      <family val="2"/>
      <charset val="238"/>
    </font>
    <font>
      <b/>
      <sz val="9"/>
      <color theme="1"/>
      <name val="Calibri"/>
      <family val="2"/>
      <charset val="238"/>
    </font>
    <font>
      <b/>
      <sz val="9"/>
      <color rgb="FF333333"/>
      <name val="Calibri"/>
      <family val="2"/>
      <charset val="238"/>
    </font>
    <font>
      <b/>
      <sz val="9"/>
      <color rgb="FF000080"/>
      <name val="Calibri"/>
      <family val="2"/>
      <charset val="238"/>
    </font>
    <font>
      <sz val="9"/>
      <color rgb="FF0000FF"/>
      <name val="Calibri"/>
      <family val="2"/>
      <charset val="238"/>
    </font>
    <font>
      <sz val="11"/>
      <color theme="1"/>
      <name val="Calibri"/>
      <family val="2"/>
      <charset val="238"/>
    </font>
    <font>
      <sz val="10"/>
      <color theme="1"/>
      <name val="Calibri"/>
      <family val="2"/>
      <charset val="238"/>
    </font>
    <font>
      <sz val="9"/>
      <color rgb="FF000000"/>
      <name val="Calibri"/>
      <family val="2"/>
      <charset val="238"/>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99CC00"/>
        <bgColor rgb="FF99CC00"/>
      </patternFill>
    </fill>
    <fill>
      <patternFill patternType="solid">
        <fgColor theme="0"/>
        <bgColor indexed="64"/>
      </patternFill>
    </fill>
  </fills>
  <borders count="3">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23">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0" borderId="0"/>
    <xf numFmtId="0" fontId="8" fillId="7" borderId="0"/>
    <xf numFmtId="0" fontId="9" fillId="0" borderId="0"/>
    <xf numFmtId="0" fontId="10" fillId="0" borderId="0"/>
    <xf numFmtId="0" fontId="11" fillId="0" borderId="0"/>
    <xf numFmtId="0" fontId="12" fillId="0" borderId="0"/>
    <xf numFmtId="0" fontId="13" fillId="8" borderId="0"/>
    <xf numFmtId="0" fontId="14" fillId="0" borderId="0"/>
    <xf numFmtId="0" fontId="15" fillId="0" borderId="0"/>
    <xf numFmtId="0" fontId="16" fillId="0" borderId="0"/>
    <xf numFmtId="0" fontId="16" fillId="0" borderId="0"/>
    <xf numFmtId="0" fontId="17" fillId="8" borderId="1"/>
    <xf numFmtId="0" fontId="1" fillId="0" borderId="0"/>
    <xf numFmtId="0" fontId="1" fillId="0" borderId="0"/>
    <xf numFmtId="0" fontId="4" fillId="0" borderId="0"/>
  </cellStyleXfs>
  <cellXfs count="57">
    <xf numFmtId="0" fontId="0" fillId="0" borderId="0" xfId="0"/>
    <xf numFmtId="0" fontId="18" fillId="0" borderId="0" xfId="0" applyFont="1"/>
    <xf numFmtId="49" fontId="18" fillId="0" borderId="0" xfId="0" applyNumberFormat="1" applyFont="1"/>
    <xf numFmtId="3" fontId="18" fillId="0" borderId="0" xfId="0" applyNumberFormat="1" applyFont="1"/>
    <xf numFmtId="0" fontId="20" fillId="0" borderId="0" xfId="0" applyFont="1" applyBorder="1"/>
    <xf numFmtId="0" fontId="18" fillId="0" borderId="0" xfId="0" applyFont="1" applyBorder="1" applyAlignment="1">
      <alignment wrapText="1"/>
    </xf>
    <xf numFmtId="0" fontId="18" fillId="0" borderId="0" xfId="0" applyFont="1" applyBorder="1"/>
    <xf numFmtId="3" fontId="18" fillId="0" borderId="0" xfId="0" applyNumberFormat="1" applyFont="1" applyBorder="1"/>
    <xf numFmtId="0" fontId="19" fillId="0" borderId="0" xfId="0" applyFont="1" applyBorder="1"/>
    <xf numFmtId="49" fontId="21" fillId="0" borderId="0" xfId="0" applyNumberFormat="1" applyFont="1" applyBorder="1" applyAlignment="1">
      <alignment horizontal="center"/>
    </xf>
    <xf numFmtId="49" fontId="21" fillId="0" borderId="0" xfId="0" applyNumberFormat="1" applyFont="1" applyBorder="1"/>
    <xf numFmtId="49" fontId="19" fillId="0" borderId="0" xfId="0" applyNumberFormat="1" applyFont="1" applyBorder="1"/>
    <xf numFmtId="0" fontId="18" fillId="0" borderId="0" xfId="0" applyFont="1" applyBorder="1" applyAlignment="1">
      <alignment horizontal="left" vertical="center" wrapText="1"/>
    </xf>
    <xf numFmtId="0" fontId="22" fillId="0" borderId="0" xfId="7" applyFont="1" applyFill="1" applyBorder="1" applyAlignment="1" applyProtection="1">
      <alignment horizontal="left" vertical="center" wrapText="1"/>
    </xf>
    <xf numFmtId="0" fontId="19" fillId="9" borderId="2" xfId="0" applyFont="1" applyFill="1" applyBorder="1" applyAlignment="1">
      <alignment horizontal="center" vertical="center"/>
    </xf>
    <xf numFmtId="49" fontId="18" fillId="0" borderId="2" xfId="0" applyNumberFormat="1" applyFont="1" applyBorder="1" applyAlignment="1">
      <alignment horizontal="center" vertical="center"/>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19" fillId="9" borderId="2" xfId="0" applyFont="1" applyFill="1" applyBorder="1" applyAlignment="1">
      <alignment vertical="center" wrapText="1"/>
    </xf>
    <xf numFmtId="0" fontId="19" fillId="9" borderId="2" xfId="0" applyFont="1" applyFill="1" applyBorder="1" applyAlignment="1">
      <alignment vertical="center"/>
    </xf>
    <xf numFmtId="0" fontId="19" fillId="9" borderId="2" xfId="0" applyFont="1" applyFill="1" applyBorder="1" applyAlignment="1">
      <alignment horizontal="center" vertical="center" wrapText="1"/>
    </xf>
    <xf numFmtId="0" fontId="18" fillId="0" borderId="0" xfId="0" applyFont="1" applyFill="1"/>
    <xf numFmtId="49" fontId="18" fillId="0" borderId="2" xfId="0" applyNumberFormat="1" applyFont="1" applyFill="1" applyBorder="1" applyAlignment="1">
      <alignment horizontal="center" vertical="center" wrapText="1"/>
    </xf>
    <xf numFmtId="0" fontId="18" fillId="0" borderId="2" xfId="0" applyFont="1" applyFill="1" applyBorder="1" applyAlignment="1" applyProtection="1">
      <alignment vertical="center" wrapText="1"/>
      <protection hidden="1"/>
    </xf>
    <xf numFmtId="0" fontId="18" fillId="0" borderId="2" xfId="0" applyFont="1" applyFill="1" applyBorder="1" applyAlignment="1">
      <alignment horizontal="center" vertical="center" wrapText="1"/>
    </xf>
    <xf numFmtId="3" fontId="18" fillId="0" borderId="2" xfId="0" applyNumberFormat="1" applyFont="1" applyFill="1" applyBorder="1" applyAlignment="1" applyProtection="1">
      <alignment horizontal="right" vertical="center" wrapText="1"/>
      <protection hidden="1"/>
    </xf>
    <xf numFmtId="49" fontId="18" fillId="0" borderId="2" xfId="0" applyNumberFormat="1" applyFont="1" applyFill="1" applyBorder="1" applyAlignment="1">
      <alignment horizontal="left" wrapText="1"/>
    </xf>
    <xf numFmtId="0" fontId="18" fillId="0" borderId="2" xfId="0" applyFont="1" applyFill="1" applyBorder="1" applyAlignment="1">
      <alignment horizontal="left" vertical="center" wrapText="1"/>
    </xf>
    <xf numFmtId="49" fontId="21" fillId="0" borderId="2" xfId="0" applyNumberFormat="1" applyFont="1" applyFill="1" applyBorder="1" applyAlignment="1">
      <alignment horizontal="left" wrapText="1"/>
    </xf>
    <xf numFmtId="49" fontId="18" fillId="0" borderId="2" xfId="0" applyNumberFormat="1" applyFont="1" applyFill="1" applyBorder="1" applyAlignment="1">
      <alignment wrapText="1"/>
    </xf>
    <xf numFmtId="0" fontId="18" fillId="0" borderId="2" xfId="0" applyFont="1" applyFill="1" applyBorder="1" applyAlignment="1">
      <alignment vertical="top" wrapText="1"/>
    </xf>
    <xf numFmtId="0" fontId="18" fillId="0" borderId="2" xfId="0" applyFont="1" applyFill="1" applyBorder="1" applyAlignment="1">
      <alignment horizontal="center" vertical="center"/>
    </xf>
    <xf numFmtId="3" fontId="18" fillId="0" borderId="2" xfId="0" applyNumberFormat="1" applyFont="1" applyFill="1" applyBorder="1" applyAlignment="1">
      <alignment vertical="top" wrapText="1"/>
    </xf>
    <xf numFmtId="0" fontId="25" fillId="0" borderId="2"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18" fillId="0" borderId="2" xfId="0" applyFont="1" applyFill="1" applyBorder="1" applyAlignment="1" applyProtection="1">
      <alignment horizontal="left" vertical="center" wrapText="1"/>
      <protection hidden="1"/>
    </xf>
    <xf numFmtId="0" fontId="18" fillId="0" borderId="2" xfId="0" applyFont="1" applyFill="1" applyBorder="1" applyAlignment="1" applyProtection="1">
      <alignment horizontal="center" vertical="center"/>
      <protection hidden="1"/>
    </xf>
    <xf numFmtId="3" fontId="18" fillId="0" borderId="2" xfId="0" applyNumberFormat="1" applyFont="1" applyFill="1" applyBorder="1" applyAlignment="1" applyProtection="1">
      <alignment vertical="center"/>
      <protection locked="0"/>
    </xf>
    <xf numFmtId="3" fontId="25" fillId="0" borderId="2" xfId="0" applyNumberFormat="1" applyFont="1" applyFill="1" applyBorder="1" applyAlignment="1" applyProtection="1">
      <alignment vertical="center"/>
      <protection locked="0"/>
    </xf>
    <xf numFmtId="3" fontId="18" fillId="0" borderId="2" xfId="0" applyNumberFormat="1" applyFont="1" applyFill="1" applyBorder="1" applyAlignment="1" applyProtection="1">
      <alignment horizontal="right" vertical="center"/>
      <protection locked="0"/>
    </xf>
    <xf numFmtId="0" fontId="18" fillId="10" borderId="2" xfId="0" applyFont="1" applyFill="1" applyBorder="1" applyAlignment="1" applyProtection="1">
      <alignment vertical="center" wrapText="1"/>
      <protection hidden="1"/>
    </xf>
    <xf numFmtId="0" fontId="24" fillId="0" borderId="2" xfId="0" applyFont="1" applyBorder="1" applyAlignment="1" applyProtection="1">
      <alignment vertical="center" wrapText="1"/>
      <protection hidden="1"/>
    </xf>
    <xf numFmtId="49" fontId="19" fillId="9" borderId="2" xfId="0" applyNumberFormat="1" applyFont="1" applyFill="1" applyBorder="1" applyAlignment="1">
      <alignment horizontal="left" vertical="center"/>
    </xf>
    <xf numFmtId="0" fontId="19" fillId="9" borderId="2" xfId="0" applyFont="1" applyFill="1" applyBorder="1" applyAlignment="1">
      <alignment horizontal="center" vertical="center"/>
    </xf>
    <xf numFmtId="0" fontId="22" fillId="0" borderId="0" xfId="7" applyFont="1" applyFill="1" applyBorder="1" applyAlignment="1" applyProtection="1">
      <alignment horizontal="left" vertical="center" wrapText="1"/>
    </xf>
    <xf numFmtId="0" fontId="19" fillId="9" borderId="2" xfId="0" applyFont="1" applyFill="1" applyBorder="1" applyAlignment="1" applyProtection="1">
      <alignment horizontal="center" vertical="center"/>
    </xf>
    <xf numFmtId="3" fontId="18" fillId="0" borderId="2" xfId="0" applyNumberFormat="1" applyFont="1" applyBorder="1" applyAlignment="1" applyProtection="1">
      <alignment vertical="center"/>
    </xf>
    <xf numFmtId="3" fontId="19" fillId="9" borderId="2" xfId="0" applyNumberFormat="1" applyFont="1" applyFill="1" applyBorder="1" applyAlignment="1" applyProtection="1">
      <alignment vertical="center"/>
    </xf>
    <xf numFmtId="0" fontId="19" fillId="9" borderId="2" xfId="0" applyFont="1" applyFill="1" applyBorder="1" applyAlignment="1" applyProtection="1">
      <alignment horizontal="center" vertical="center"/>
      <protection locked="0"/>
    </xf>
    <xf numFmtId="3" fontId="18" fillId="0" borderId="2" xfId="0" applyNumberFormat="1" applyFont="1" applyBorder="1" applyAlignment="1" applyProtection="1">
      <alignment vertical="center"/>
      <protection locked="0"/>
    </xf>
    <xf numFmtId="3" fontId="19" fillId="9" borderId="2" xfId="0" applyNumberFormat="1" applyFont="1" applyFill="1" applyBorder="1" applyAlignment="1" applyProtection="1">
      <alignment vertical="center"/>
      <protection locked="0"/>
    </xf>
    <xf numFmtId="3" fontId="19" fillId="9" borderId="2" xfId="0" applyNumberFormat="1" applyFont="1" applyFill="1" applyBorder="1" applyAlignment="1" applyProtection="1">
      <alignment horizontal="center" vertical="center"/>
    </xf>
    <xf numFmtId="3" fontId="18" fillId="0" borderId="2" xfId="0" applyNumberFormat="1" applyFont="1" applyBorder="1" applyAlignment="1" applyProtection="1">
      <alignment vertical="center" wrapText="1"/>
    </xf>
    <xf numFmtId="4" fontId="18" fillId="0" borderId="2" xfId="0" applyNumberFormat="1" applyFont="1" applyFill="1" applyBorder="1" applyAlignment="1" applyProtection="1">
      <alignment vertical="center" wrapText="1"/>
    </xf>
    <xf numFmtId="4" fontId="18" fillId="0" borderId="2" xfId="0" applyNumberFormat="1" applyFont="1" applyFill="1" applyBorder="1" applyAlignment="1" applyProtection="1">
      <alignment vertical="center"/>
    </xf>
    <xf numFmtId="3" fontId="19" fillId="9" borderId="2" xfId="0" applyNumberFormat="1" applyFont="1" applyFill="1" applyBorder="1" applyAlignment="1" applyProtection="1">
      <alignment vertical="center" wrapText="1"/>
    </xf>
  </cellXfs>
  <cellStyles count="23">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_BuiltIn_Hyperlink" xfId="7" xr:uid="{00000000-0005-0000-0000-000006000000}"/>
    <cellStyle name="Footnote" xfId="8" xr:uid="{00000000-0005-0000-0000-000007000000}"/>
    <cellStyle name="Good" xfId="9" xr:uid="{00000000-0005-0000-0000-000008000000}"/>
    <cellStyle name="Heading (user)" xfId="10" xr:uid="{00000000-0005-0000-0000-000009000000}"/>
    <cellStyle name="Heading 1" xfId="11" xr:uid="{00000000-0005-0000-0000-00000A000000}"/>
    <cellStyle name="Heading 2" xfId="12" xr:uid="{00000000-0005-0000-0000-00000B000000}"/>
    <cellStyle name="Hyperlink" xfId="13" xr:uid="{00000000-0005-0000-0000-00000C000000}"/>
    <cellStyle name="Neutral" xfId="14" xr:uid="{00000000-0005-0000-0000-00000D000000}"/>
    <cellStyle name="Normální" xfId="0" builtinId="0" customBuiltin="1"/>
    <cellStyle name="Normální 2" xfId="15" xr:uid="{00000000-0005-0000-0000-00000F000000}"/>
    <cellStyle name="Normální 2 2" xfId="16" xr:uid="{00000000-0005-0000-0000-000010000000}"/>
    <cellStyle name="Normální 3" xfId="17" xr:uid="{00000000-0005-0000-0000-000011000000}"/>
    <cellStyle name="Normální 5 2" xfId="18" xr:uid="{00000000-0005-0000-0000-000012000000}"/>
    <cellStyle name="Note" xfId="19" xr:uid="{00000000-0005-0000-0000-000013000000}"/>
    <cellStyle name="Status" xfId="20" xr:uid="{00000000-0005-0000-0000-000014000000}"/>
    <cellStyle name="Text" xfId="21" xr:uid="{00000000-0005-0000-0000-000015000000}"/>
    <cellStyle name="Warning" xfId="22"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1080</xdr:colOff>
      <xdr:row>0</xdr:row>
      <xdr:rowOff>0</xdr:rowOff>
    </xdr:from>
    <xdr:ext cx="191880" cy="266760"/>
    <xdr:sp macro="" textlink="">
      <xdr:nvSpPr>
        <xdr:cNvPr id="2" name="TextovéPole 8">
          <a:extLst>
            <a:ext uri="{FF2B5EF4-FFF2-40B4-BE49-F238E27FC236}">
              <a16:creationId xmlns:a16="http://schemas.microsoft.com/office/drawing/2014/main" id="{00000000-0008-0000-0000-000002000000}"/>
            </a:ext>
          </a:extLst>
        </xdr:cNvPr>
        <xdr:cNvSpPr/>
      </xdr:nvSpPr>
      <xdr:spPr>
        <a:xfrm>
          <a:off x="11297730" y="908985"/>
          <a:ext cx="191880" cy="26676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noFill/>
        <a:ln>
          <a:noFill/>
          <a:prstDash val="solid"/>
        </a:ln>
      </xdr:spPr>
      <xdr:txBody>
        <a:bodyPr vert="horz" wrap="none" lIns="20160" tIns="20160" rIns="20160" bIns="20160" anchor="t" anchorCtr="0" compatLnSpc="0">
          <a:spAutoFit/>
        </a:bodyPr>
        <a:lstStyle/>
        <a:p>
          <a:pPr lvl="0" rtl="0" hangingPunct="0">
            <a:buNone/>
            <a:tabLst/>
          </a:pPr>
          <a:endParaRPr lang="cs-CZ" sz="1200" kern="1200">
            <a:latin typeface="Liberation Serif" pitchFamily="18"/>
            <a:ea typeface="Segoe UI" pitchFamily="2"/>
            <a:cs typeface="Tahoma" pitchFamily="2"/>
          </a:endParaRPr>
        </a:p>
      </xdr:txBody>
    </xdr:sp>
    <xdr:clientData/>
  </xdr:oneCellAnchor>
  <xdr:oneCellAnchor>
    <xdr:from>
      <xdr:col>2</xdr:col>
      <xdr:colOff>2019495</xdr:colOff>
      <xdr:row>32</xdr:row>
      <xdr:rowOff>57150</xdr:rowOff>
    </xdr:from>
    <xdr:ext cx="4015080" cy="1980719"/>
    <xdr:pic>
      <xdr:nvPicPr>
        <xdr:cNvPr id="3" name="Obráze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lum/>
          <a:alphaModFix/>
        </a:blip>
        <a:srcRect/>
        <a:stretch>
          <a:fillRect/>
        </a:stretch>
      </xdr:blipFill>
      <xdr:spPr>
        <a:xfrm>
          <a:off x="2991045" y="9715500"/>
          <a:ext cx="4015080" cy="1980719"/>
        </a:xfrm>
        <a:prstGeom prst="rect">
          <a:avLst/>
        </a:prstGeom>
        <a:noFill/>
        <a:ln>
          <a:noFill/>
        </a:ln>
      </xdr:spPr>
    </xdr:pic>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31"/>
  <sheetViews>
    <sheetView tabSelected="1" workbookViewId="0">
      <selection activeCell="E12" sqref="E12"/>
    </sheetView>
  </sheetViews>
  <sheetFormatPr defaultRowHeight="13.35" customHeight="1" x14ac:dyDescent="0.2"/>
  <cols>
    <col min="1" max="1" width="1.375" style="1" customWidth="1"/>
    <col min="2" max="2" width="11.375" style="2" customWidth="1"/>
    <col min="3" max="3" width="75.375" style="1" customWidth="1"/>
    <col min="4" max="4" width="4.25" style="1" customWidth="1"/>
    <col min="5" max="5" width="11.25" style="1" customWidth="1"/>
    <col min="6" max="6" width="6.5" style="1" customWidth="1"/>
    <col min="7" max="7" width="11.5" style="1" customWidth="1"/>
    <col min="8" max="8" width="12.625" style="1" customWidth="1"/>
    <col min="9" max="9" width="12.125" style="3" customWidth="1"/>
    <col min="10" max="10" width="1.875" style="1" customWidth="1"/>
    <col min="11" max="1024" width="8.375" style="1" customWidth="1"/>
  </cols>
  <sheetData>
    <row r="1" spans="2:11" ht="13.35" customHeight="1" x14ac:dyDescent="0.2">
      <c r="B1" s="4" t="s">
        <v>0</v>
      </c>
      <c r="C1" s="5"/>
      <c r="D1" s="6"/>
      <c r="E1" s="6"/>
      <c r="F1" s="6"/>
      <c r="G1" s="6"/>
      <c r="H1" s="6"/>
      <c r="I1" s="7"/>
    </row>
    <row r="2" spans="2:11" ht="13.35" customHeight="1" x14ac:dyDescent="0.2">
      <c r="B2" s="8"/>
      <c r="C2" s="9"/>
      <c r="D2" s="6"/>
      <c r="E2" s="6"/>
      <c r="F2" s="6"/>
      <c r="G2" s="6"/>
      <c r="H2" s="6"/>
      <c r="I2" s="7"/>
    </row>
    <row r="3" spans="2:11" ht="13.35" customHeight="1" x14ac:dyDescent="0.2">
      <c r="B3" s="10"/>
      <c r="C3" s="5"/>
      <c r="D3" s="6"/>
      <c r="E3" s="6"/>
      <c r="F3" s="6"/>
      <c r="G3" s="6"/>
      <c r="H3" s="6"/>
      <c r="I3" s="7"/>
    </row>
    <row r="4" spans="2:11" ht="15" customHeight="1" x14ac:dyDescent="0.2">
      <c r="B4" s="11" t="s">
        <v>1</v>
      </c>
      <c r="C4" s="6" t="s">
        <v>2</v>
      </c>
      <c r="D4" s="12"/>
      <c r="E4" s="12"/>
      <c r="F4" s="12"/>
      <c r="G4" s="12"/>
      <c r="H4" s="12"/>
      <c r="I4" s="12"/>
    </row>
    <row r="5" spans="2:11" ht="15" customHeight="1" x14ac:dyDescent="0.2">
      <c r="B5" s="11"/>
      <c r="C5" s="45" t="s">
        <v>3</v>
      </c>
      <c r="D5" s="45"/>
      <c r="E5" s="45"/>
      <c r="F5" s="45"/>
      <c r="G5" s="45"/>
      <c r="H5" s="45"/>
      <c r="I5" s="45"/>
    </row>
    <row r="6" spans="2:11" ht="15" customHeight="1" x14ac:dyDescent="0.2">
      <c r="B6" s="11"/>
      <c r="C6" s="13" t="s">
        <v>4</v>
      </c>
      <c r="D6" s="12"/>
      <c r="E6" s="12"/>
      <c r="F6" s="12"/>
      <c r="G6" s="12"/>
      <c r="H6" s="12"/>
      <c r="I6" s="12"/>
    </row>
    <row r="7" spans="2:11" ht="15" customHeight="1" x14ac:dyDescent="0.2">
      <c r="B7" s="11"/>
      <c r="C7" s="45" t="s">
        <v>5</v>
      </c>
      <c r="D7" s="45"/>
      <c r="E7" s="45"/>
      <c r="F7" s="45"/>
      <c r="G7" s="45"/>
      <c r="H7" s="45"/>
      <c r="I7" s="45"/>
    </row>
    <row r="8" spans="2:11" ht="13.35" customHeight="1" x14ac:dyDescent="0.2">
      <c r="B8" s="43" t="s">
        <v>6</v>
      </c>
      <c r="C8" s="44" t="s">
        <v>7</v>
      </c>
      <c r="D8" s="44" t="s">
        <v>8</v>
      </c>
      <c r="E8" s="49" t="s">
        <v>9</v>
      </c>
      <c r="F8" s="14" t="s">
        <v>10</v>
      </c>
      <c r="G8" s="46" t="s">
        <v>9</v>
      </c>
      <c r="H8" s="46" t="s">
        <v>11</v>
      </c>
      <c r="I8" s="52" t="s">
        <v>11</v>
      </c>
      <c r="K8" s="22"/>
    </row>
    <row r="9" spans="2:11" ht="13.35" customHeight="1" x14ac:dyDescent="0.2">
      <c r="B9" s="43"/>
      <c r="C9" s="44"/>
      <c r="D9" s="44"/>
      <c r="E9" s="49" t="s">
        <v>12</v>
      </c>
      <c r="F9" s="14" t="s">
        <v>13</v>
      </c>
      <c r="G9" s="46" t="s">
        <v>14</v>
      </c>
      <c r="H9" s="46" t="s">
        <v>12</v>
      </c>
      <c r="I9" s="52" t="s">
        <v>14</v>
      </c>
      <c r="K9" s="22"/>
    </row>
    <row r="10" spans="2:11" ht="13.35" customHeight="1" x14ac:dyDescent="0.2">
      <c r="B10" s="15"/>
      <c r="C10" s="16" t="s">
        <v>17</v>
      </c>
      <c r="D10" s="17"/>
      <c r="E10" s="50"/>
      <c r="F10" s="18"/>
      <c r="G10" s="53"/>
      <c r="H10" s="47"/>
      <c r="I10" s="47"/>
      <c r="K10" s="22"/>
    </row>
    <row r="11" spans="2:11" ht="29.25" customHeight="1" x14ac:dyDescent="0.2">
      <c r="B11" s="23"/>
      <c r="C11" s="24" t="s">
        <v>30</v>
      </c>
      <c r="D11" s="25">
        <v>1</v>
      </c>
      <c r="E11" s="38"/>
      <c r="F11" s="26">
        <v>21</v>
      </c>
      <c r="G11" s="54">
        <f>E11*1.21</f>
        <v>0</v>
      </c>
      <c r="H11" s="55">
        <f t="shared" ref="H11:H12" si="0">E11*D11</f>
        <v>0</v>
      </c>
      <c r="I11" s="55">
        <f t="shared" ref="I11:I12" si="1">H11*1.21</f>
        <v>0</v>
      </c>
      <c r="K11" s="22"/>
    </row>
    <row r="12" spans="2:11" ht="33" customHeight="1" x14ac:dyDescent="0.2">
      <c r="B12" s="27"/>
      <c r="C12" s="28" t="s">
        <v>31</v>
      </c>
      <c r="D12" s="25">
        <v>1</v>
      </c>
      <c r="E12" s="38"/>
      <c r="F12" s="26">
        <v>21</v>
      </c>
      <c r="G12" s="54">
        <f>E12*1.21</f>
        <v>0</v>
      </c>
      <c r="H12" s="55">
        <f t="shared" si="0"/>
        <v>0</v>
      </c>
      <c r="I12" s="55">
        <f t="shared" si="1"/>
        <v>0</v>
      </c>
      <c r="K12" s="22"/>
    </row>
    <row r="13" spans="2:11" ht="17.25" customHeight="1" x14ac:dyDescent="0.2">
      <c r="B13" s="27"/>
      <c r="C13" s="28" t="s">
        <v>27</v>
      </c>
      <c r="D13" s="25">
        <v>1</v>
      </c>
      <c r="E13" s="38"/>
      <c r="F13" s="26">
        <v>21</v>
      </c>
      <c r="G13" s="54">
        <f t="shared" ref="G13:G30" si="2">E13*1.21</f>
        <v>0</v>
      </c>
      <c r="H13" s="55">
        <f t="shared" ref="H13:H30" si="3">E13*D13</f>
        <v>0</v>
      </c>
      <c r="I13" s="55">
        <f t="shared" ref="I13:I30" si="4">H13*1.21</f>
        <v>0</v>
      </c>
      <c r="K13" s="22"/>
    </row>
    <row r="14" spans="2:11" ht="31.5" customHeight="1" x14ac:dyDescent="0.2">
      <c r="B14" s="29"/>
      <c r="C14" s="28" t="s">
        <v>32</v>
      </c>
      <c r="D14" s="25">
        <v>1</v>
      </c>
      <c r="E14" s="38"/>
      <c r="F14" s="26">
        <v>21</v>
      </c>
      <c r="G14" s="54">
        <f t="shared" si="2"/>
        <v>0</v>
      </c>
      <c r="H14" s="55">
        <f t="shared" si="3"/>
        <v>0</v>
      </c>
      <c r="I14" s="55">
        <f t="shared" si="4"/>
        <v>0</v>
      </c>
      <c r="K14" s="22"/>
    </row>
    <row r="15" spans="2:11" ht="40.5" customHeight="1" x14ac:dyDescent="0.2">
      <c r="B15" s="30"/>
      <c r="C15" s="28" t="s">
        <v>33</v>
      </c>
      <c r="D15" s="25">
        <v>1</v>
      </c>
      <c r="E15" s="38"/>
      <c r="F15" s="26">
        <v>21</v>
      </c>
      <c r="G15" s="54">
        <f t="shared" si="2"/>
        <v>0</v>
      </c>
      <c r="H15" s="55">
        <f t="shared" si="3"/>
        <v>0</v>
      </c>
      <c r="I15" s="55">
        <f t="shared" si="4"/>
        <v>0</v>
      </c>
      <c r="K15" s="22"/>
    </row>
    <row r="16" spans="2:11" ht="54" customHeight="1" x14ac:dyDescent="0.2">
      <c r="B16" s="30"/>
      <c r="C16" s="31" t="s">
        <v>18</v>
      </c>
      <c r="D16" s="32">
        <v>1</v>
      </c>
      <c r="E16" s="38"/>
      <c r="F16" s="26">
        <v>21</v>
      </c>
      <c r="G16" s="54">
        <f t="shared" si="2"/>
        <v>0</v>
      </c>
      <c r="H16" s="55">
        <f t="shared" si="3"/>
        <v>0</v>
      </c>
      <c r="I16" s="55">
        <f t="shared" si="4"/>
        <v>0</v>
      </c>
      <c r="K16" s="22"/>
    </row>
    <row r="17" spans="2:11" ht="78.75" customHeight="1" x14ac:dyDescent="0.2">
      <c r="B17" s="30"/>
      <c r="C17" s="31" t="s">
        <v>28</v>
      </c>
      <c r="D17" s="32">
        <v>1</v>
      </c>
      <c r="E17" s="38"/>
      <c r="F17" s="26">
        <v>21</v>
      </c>
      <c r="G17" s="54">
        <f t="shared" si="2"/>
        <v>0</v>
      </c>
      <c r="H17" s="55">
        <f t="shared" si="3"/>
        <v>0</v>
      </c>
      <c r="I17" s="55">
        <f t="shared" si="4"/>
        <v>0</v>
      </c>
      <c r="K17" s="22"/>
    </row>
    <row r="18" spans="2:11" ht="62.25" customHeight="1" x14ac:dyDescent="0.2">
      <c r="B18" s="30"/>
      <c r="C18" s="33" t="s">
        <v>29</v>
      </c>
      <c r="D18" s="32">
        <v>1</v>
      </c>
      <c r="E18" s="38"/>
      <c r="F18" s="26">
        <v>21</v>
      </c>
      <c r="G18" s="54">
        <f t="shared" si="2"/>
        <v>0</v>
      </c>
      <c r="H18" s="55">
        <f t="shared" si="3"/>
        <v>0</v>
      </c>
      <c r="I18" s="55">
        <f t="shared" si="4"/>
        <v>0</v>
      </c>
      <c r="K18" s="22"/>
    </row>
    <row r="19" spans="2:11" ht="28.5" customHeight="1" x14ac:dyDescent="0.2">
      <c r="B19" s="30"/>
      <c r="C19" s="31" t="s">
        <v>19</v>
      </c>
      <c r="D19" s="25">
        <v>1</v>
      </c>
      <c r="E19" s="38"/>
      <c r="F19" s="26">
        <v>21</v>
      </c>
      <c r="G19" s="54">
        <f t="shared" si="2"/>
        <v>0</v>
      </c>
      <c r="H19" s="55">
        <f t="shared" si="3"/>
        <v>0</v>
      </c>
      <c r="I19" s="55">
        <f t="shared" si="4"/>
        <v>0</v>
      </c>
      <c r="K19" s="22"/>
    </row>
    <row r="20" spans="2:11" ht="21.6" customHeight="1" x14ac:dyDescent="0.2">
      <c r="B20" s="30"/>
      <c r="C20" s="34" t="s">
        <v>20</v>
      </c>
      <c r="D20" s="35">
        <v>15</v>
      </c>
      <c r="E20" s="39"/>
      <c r="F20" s="26">
        <v>21</v>
      </c>
      <c r="G20" s="54">
        <f t="shared" si="2"/>
        <v>0</v>
      </c>
      <c r="H20" s="55">
        <f t="shared" si="3"/>
        <v>0</v>
      </c>
      <c r="I20" s="55">
        <f t="shared" si="4"/>
        <v>0</v>
      </c>
      <c r="K20" s="22"/>
    </row>
    <row r="21" spans="2:11" ht="37.5" customHeight="1" x14ac:dyDescent="0.2">
      <c r="B21" s="30"/>
      <c r="C21" s="34" t="s">
        <v>21</v>
      </c>
      <c r="D21" s="35">
        <v>15</v>
      </c>
      <c r="E21" s="39"/>
      <c r="F21" s="26">
        <v>21</v>
      </c>
      <c r="G21" s="54">
        <f t="shared" si="2"/>
        <v>0</v>
      </c>
      <c r="H21" s="55">
        <f t="shared" si="3"/>
        <v>0</v>
      </c>
      <c r="I21" s="55">
        <f t="shared" si="4"/>
        <v>0</v>
      </c>
      <c r="K21" s="22"/>
    </row>
    <row r="22" spans="2:11" ht="28.5" customHeight="1" x14ac:dyDescent="0.2">
      <c r="B22" s="30"/>
      <c r="C22" s="34" t="s">
        <v>22</v>
      </c>
      <c r="D22" s="35">
        <v>4</v>
      </c>
      <c r="E22" s="39"/>
      <c r="F22" s="26">
        <v>21</v>
      </c>
      <c r="G22" s="54">
        <f t="shared" si="2"/>
        <v>0</v>
      </c>
      <c r="H22" s="55">
        <f t="shared" si="3"/>
        <v>0</v>
      </c>
      <c r="I22" s="55">
        <f t="shared" si="4"/>
        <v>0</v>
      </c>
      <c r="K22" s="22"/>
    </row>
    <row r="23" spans="2:11" ht="13.35" customHeight="1" x14ac:dyDescent="0.2">
      <c r="B23" s="30"/>
      <c r="C23" s="34" t="s">
        <v>23</v>
      </c>
      <c r="D23" s="35">
        <v>4</v>
      </c>
      <c r="E23" s="39"/>
      <c r="F23" s="26">
        <v>21</v>
      </c>
      <c r="G23" s="54">
        <f t="shared" si="2"/>
        <v>0</v>
      </c>
      <c r="H23" s="55">
        <f t="shared" si="3"/>
        <v>0</v>
      </c>
      <c r="I23" s="55">
        <f t="shared" si="4"/>
        <v>0</v>
      </c>
      <c r="K23" s="22"/>
    </row>
    <row r="24" spans="2:11" ht="13.35" customHeight="1" x14ac:dyDescent="0.2">
      <c r="B24" s="30"/>
      <c r="C24" s="34" t="s">
        <v>24</v>
      </c>
      <c r="D24" s="35">
        <v>1</v>
      </c>
      <c r="E24" s="39"/>
      <c r="F24" s="26">
        <v>21</v>
      </c>
      <c r="G24" s="54">
        <f t="shared" si="2"/>
        <v>0</v>
      </c>
      <c r="H24" s="55">
        <f t="shared" si="3"/>
        <v>0</v>
      </c>
      <c r="I24" s="55">
        <f t="shared" si="4"/>
        <v>0</v>
      </c>
      <c r="K24" s="22"/>
    </row>
    <row r="25" spans="2:11" ht="27.75" customHeight="1" x14ac:dyDescent="0.2">
      <c r="B25" s="23"/>
      <c r="C25" s="36" t="s">
        <v>26</v>
      </c>
      <c r="D25" s="37">
        <v>1</v>
      </c>
      <c r="E25" s="40"/>
      <c r="F25" s="26">
        <v>21</v>
      </c>
      <c r="G25" s="54">
        <f t="shared" si="2"/>
        <v>0</v>
      </c>
      <c r="H25" s="55">
        <f t="shared" si="3"/>
        <v>0</v>
      </c>
      <c r="I25" s="55">
        <f t="shared" si="4"/>
        <v>0</v>
      </c>
      <c r="K25" s="22"/>
    </row>
    <row r="26" spans="2:11" ht="174.75" customHeight="1" x14ac:dyDescent="0.2">
      <c r="B26" s="23"/>
      <c r="C26" s="42" t="s">
        <v>35</v>
      </c>
      <c r="D26" s="37">
        <v>1</v>
      </c>
      <c r="E26" s="40"/>
      <c r="F26" s="26">
        <v>21</v>
      </c>
      <c r="G26" s="54"/>
      <c r="H26" s="55">
        <f t="shared" si="3"/>
        <v>0</v>
      </c>
      <c r="I26" s="55">
        <f t="shared" si="4"/>
        <v>0</v>
      </c>
      <c r="K26" s="22"/>
    </row>
    <row r="27" spans="2:11" ht="195" customHeight="1" x14ac:dyDescent="0.2">
      <c r="B27" s="23"/>
      <c r="C27" s="41" t="s">
        <v>34</v>
      </c>
      <c r="D27" s="37">
        <v>1</v>
      </c>
      <c r="E27" s="40"/>
      <c r="F27" s="26">
        <v>21</v>
      </c>
      <c r="G27" s="54"/>
      <c r="H27" s="55">
        <f t="shared" si="3"/>
        <v>0</v>
      </c>
      <c r="I27" s="55">
        <f t="shared" si="4"/>
        <v>0</v>
      </c>
      <c r="K27" s="22"/>
    </row>
    <row r="28" spans="2:11" ht="27.75" customHeight="1" x14ac:dyDescent="0.2">
      <c r="B28" s="23"/>
      <c r="C28" s="28" t="s">
        <v>15</v>
      </c>
      <c r="D28" s="25">
        <v>1</v>
      </c>
      <c r="E28" s="38"/>
      <c r="F28" s="32">
        <v>21</v>
      </c>
      <c r="G28" s="54">
        <f t="shared" si="2"/>
        <v>0</v>
      </c>
      <c r="H28" s="55">
        <f t="shared" si="3"/>
        <v>0</v>
      </c>
      <c r="I28" s="55">
        <f t="shared" si="4"/>
        <v>0</v>
      </c>
      <c r="K28" s="22"/>
    </row>
    <row r="29" spans="2:11" ht="27.75" customHeight="1" x14ac:dyDescent="0.2">
      <c r="B29" s="23"/>
      <c r="C29" s="28" t="s">
        <v>16</v>
      </c>
      <c r="D29" s="25">
        <v>1</v>
      </c>
      <c r="E29" s="38"/>
      <c r="F29" s="32">
        <v>21</v>
      </c>
      <c r="G29" s="54">
        <f t="shared" si="2"/>
        <v>0</v>
      </c>
      <c r="H29" s="55">
        <f t="shared" si="3"/>
        <v>0</v>
      </c>
      <c r="I29" s="55">
        <f t="shared" si="4"/>
        <v>0</v>
      </c>
      <c r="K29" s="22"/>
    </row>
    <row r="30" spans="2:11" ht="27.75" customHeight="1" x14ac:dyDescent="0.2">
      <c r="B30" s="23"/>
      <c r="C30" s="28" t="s">
        <v>25</v>
      </c>
      <c r="D30" s="25">
        <v>1</v>
      </c>
      <c r="E30" s="38"/>
      <c r="F30" s="32">
        <v>21</v>
      </c>
      <c r="G30" s="54">
        <f t="shared" si="2"/>
        <v>0</v>
      </c>
      <c r="H30" s="55">
        <f t="shared" si="3"/>
        <v>0</v>
      </c>
      <c r="I30" s="55">
        <f t="shared" si="4"/>
        <v>0</v>
      </c>
      <c r="K30" s="22"/>
    </row>
    <row r="31" spans="2:11" ht="13.35" customHeight="1" x14ac:dyDescent="0.2">
      <c r="B31" s="19" t="s">
        <v>11</v>
      </c>
      <c r="C31" s="20"/>
      <c r="D31" s="21"/>
      <c r="E31" s="51"/>
      <c r="F31" s="14"/>
      <c r="G31" s="56"/>
      <c r="H31" s="48">
        <f>SUM(H11:H25)</f>
        <v>0</v>
      </c>
      <c r="I31" s="48">
        <f>SUM(I11:I30)</f>
        <v>0</v>
      </c>
    </row>
  </sheetData>
  <sheetProtection algorithmName="SHA-512" hashValue="vnYd+aX9EMkAJ2e4TbfqN1ehaB3jAaS277F4H71xlrjvZVHY94ekVQMGhSbaYQaJX+gs7YYdnTqIEN8lJjdndA==" saltValue="tKPD9x3IQ04FUMYC88gl3w==" spinCount="100000" sheet="1" objects="1" scenarios="1"/>
  <mergeCells count="5">
    <mergeCell ref="B8:B9"/>
    <mergeCell ref="C8:C9"/>
    <mergeCell ref="D8:D9"/>
    <mergeCell ref="C5:I5"/>
    <mergeCell ref="C7:I7"/>
  </mergeCells>
  <printOptions horizontalCentered="1"/>
  <pageMargins left="0.39370078740157477" right="0.39370078740157477" top="1.0035433070866142" bottom="0.6889763779527559" header="0.70826771653543308" footer="0.39370078740157477"/>
  <pageSetup paperSize="9" scale="60" fitToHeight="0" pageOrder="overThenDown"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15" customHeight="1" x14ac:dyDescent="0.2"/>
  <cols>
    <col min="1" max="64" width="8.375" customWidth="1"/>
  </cols>
  <sheetData/>
  <pageMargins left="0.7" right="0.7" top="1.0826771653543308" bottom="1.0826771653543308" header="0.78740157480314954" footer="0.78740157480314954"/>
  <pageSetup paperSize="0" fitToWidth="0" fitToHeight="0" pageOrder="overThenDown"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List2</vt:lpstr>
      <vt:lpstr>List1!Oblast_tisku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Bendová, Soňa</cp:lastModifiedBy>
  <cp:revision>1</cp:revision>
  <cp:lastPrinted>2023-10-30T11:55:32Z</cp:lastPrinted>
  <dcterms:created xsi:type="dcterms:W3CDTF">2004-08-19T13:13:26Z</dcterms:created>
  <dcterms:modified xsi:type="dcterms:W3CDTF">2024-09-05T11:20:22Z</dcterms:modified>
</cp:coreProperties>
</file>