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450"/>
  </bookViews>
  <sheets>
    <sheet name="List1" sheetId="1" r:id="rId1"/>
    <sheet name="List2" sheetId="2" r:id="rId2"/>
  </sheets>
  <calcPr calcId="145621"/>
</workbook>
</file>

<file path=xl/calcChain.xml><?xml version="1.0" encoding="utf-8"?>
<calcChain xmlns="http://schemas.openxmlformats.org/spreadsheetml/2006/main">
  <c r="G14" i="1" l="1"/>
  <c r="H14" i="1"/>
  <c r="I14" i="1"/>
  <c r="G15" i="1"/>
  <c r="I15" i="1" s="1"/>
  <c r="H15" i="1"/>
  <c r="G16" i="1"/>
  <c r="I16" i="1" s="1"/>
  <c r="H16" i="1"/>
  <c r="G17" i="1"/>
  <c r="I17" i="1" s="1"/>
  <c r="H17" i="1"/>
  <c r="G18" i="1"/>
  <c r="I18" i="1" s="1"/>
  <c r="H18" i="1"/>
  <c r="G19" i="1"/>
  <c r="I19" i="1" s="1"/>
  <c r="H19" i="1"/>
  <c r="G20" i="1"/>
  <c r="I20" i="1" s="1"/>
  <c r="H20" i="1"/>
  <c r="G21" i="1"/>
  <c r="I21" i="1" s="1"/>
  <c r="H21" i="1"/>
  <c r="G22" i="1"/>
  <c r="I22" i="1" s="1"/>
  <c r="H22" i="1"/>
  <c r="G23" i="1"/>
  <c r="I23" i="1" s="1"/>
  <c r="H23" i="1"/>
  <c r="G24" i="1"/>
  <c r="I24" i="1" s="1"/>
  <c r="H24" i="1"/>
  <c r="G25" i="1"/>
  <c r="I25" i="1" s="1"/>
  <c r="H25" i="1"/>
  <c r="G26" i="1"/>
  <c r="I26" i="1" s="1"/>
  <c r="H26" i="1"/>
  <c r="G27" i="1"/>
  <c r="I27" i="1" s="1"/>
  <c r="H27" i="1"/>
  <c r="G28" i="1"/>
  <c r="I28" i="1" s="1"/>
  <c r="H28" i="1"/>
  <c r="G29" i="1"/>
  <c r="H29" i="1"/>
  <c r="I29" i="1"/>
  <c r="G30" i="1"/>
  <c r="I30" i="1" s="1"/>
  <c r="H30" i="1"/>
  <c r="G31" i="1"/>
  <c r="I31" i="1" s="1"/>
  <c r="H31" i="1"/>
  <c r="G32" i="1"/>
  <c r="I32" i="1" s="1"/>
  <c r="H32" i="1"/>
  <c r="G33" i="1"/>
  <c r="I33" i="1" s="1"/>
  <c r="H33" i="1"/>
  <c r="H13" i="1"/>
  <c r="G13" i="1"/>
  <c r="I13" i="1" s="1"/>
  <c r="I34" i="1" l="1"/>
  <c r="H34" i="1"/>
</calcChain>
</file>

<file path=xl/sharedStrings.xml><?xml version="1.0" encoding="utf-8"?>
<sst xmlns="http://schemas.openxmlformats.org/spreadsheetml/2006/main" count="57" uniqueCount="47">
  <si>
    <t>Základní škola</t>
  </si>
  <si>
    <t>Rokycanova 258</t>
  </si>
  <si>
    <t>35601 Sokolov</t>
  </si>
  <si>
    <t>IČ 69978751</t>
  </si>
  <si>
    <t>označení:</t>
  </si>
  <si>
    <t>Název</t>
  </si>
  <si>
    <t>ks</t>
  </si>
  <si>
    <t>J.cena</t>
  </si>
  <si>
    <t>%</t>
  </si>
  <si>
    <t>Celkem</t>
  </si>
  <si>
    <t>bez DPH</t>
  </si>
  <si>
    <t>DPH</t>
  </si>
  <si>
    <t>s DPH</t>
  </si>
  <si>
    <t>Učebna polytechniky</t>
  </si>
  <si>
    <t>Katedra</t>
  </si>
  <si>
    <t>Židle učitelská</t>
  </si>
  <si>
    <t>Pracovní stůl</t>
  </si>
  <si>
    <t>Skříň vysoká</t>
  </si>
  <si>
    <t>Židle pracovní</t>
  </si>
  <si>
    <t>Pracovní stohovatelná židle bez opěrky, konstrukce z plochooválu 38x20x1,5 mm a jeklu 20x20x1,5 mm, sedák z  polypropylénu (PP) s atestem na uvolňování emisí zdraví škodlivých látek – těkavých organických sloučenin, kovové části ošetřeny práškovou vypalovací barvou dle vzorníku RAL</t>
  </si>
  <si>
    <t>Montáž nábytkové části, ustavení, fixace, seřízení</t>
  </si>
  <si>
    <t>Kabinet polytechniky</t>
  </si>
  <si>
    <t>Kancelářská židle otočná</t>
  </si>
  <si>
    <t>Regál kovový (vxšxh) 90x90x50 cm, konstrukce pozinkovaná, 3x police MDF, nosnost police 275 kg</t>
  </si>
  <si>
    <t>Regál kovový (vxšxh) 180x90x50 cm, konstrukce pozinkovaná, 5x police MDF, nosnost police 275 kg</t>
  </si>
  <si>
    <t>Sklad polytechniky</t>
  </si>
  <si>
    <t>Vykládka, vynesení do učeben školy</t>
  </si>
  <si>
    <t>Doprava vč. dopravy montáže</t>
  </si>
  <si>
    <t>Učitelské kompaktní pracoviště s přípravou pro  vnitřní skrytou elektro vestavbu, kabeláže a výsuv LCD monitoru. Katedra o rozměru (vxšxh) 76 x 90 x 68 cm je vestavěna do samonosné ocelové kostry. Boční nohy jsou z plochooválného profilu min. 50x30x2mm ohýbaného do tvaru "C" s min. 250mm dlouhým rektifikovaným návlekem na spodní části. Dvojitá záda i boxy  jsou z materiálu LTD 18 mm, hrany ošetřené ABS 2mm. Na pracovní desku je předepsán laminovaný  materiál MDF v designu buk, kdy poslední průhledná ochranná vrstva -overlay chrání desku před opotřebením. Pracovní deska katedry o tloušťce 25mm s jednolitou PUR hranou  je horizontálně posuvná (na ložisku nebo obdobně mechanicky kvalitní řešení), uzamykatelná. Pod pracovní deskou má katedra vestavěný vertikálně výsuvný mechanismus se sklopným držákem. Pojezd pro klávesnici není požadován. Pracoviště má přípravu pro kotvení k podlaze, skrytý prostup kabeláže z podlahy do boxu katedry. Katedra má uzamykatelný box pro PC. Kovové části jsou ošetřeny práškovou vypalovanou barvou - odstín dle RAL. Vnější rozměry v toleranci +/-5%, přípustné jsou úpravy provedení stolu zachovávající účel, funkčnost a stejnou nebo vyšší kvalitu provedení.</t>
  </si>
  <si>
    <t>Židle učitele je výškově stavitelná. Výšku sedací plochy lze plynule měnit v rozmezí 41cm – 54cm. Výškovou stavitelnost zaručuje plynová vzpěra, která je ovládaná pákou pod sedákem, je vybavena pružným blokováním v požadované poloze, tzn. že je zachováno pružení židle (její horní části) v blokované poloze. Plynová vzpěra je bezúdržbová.  Povrchová úprava odolná proti UV záření.</t>
  </si>
  <si>
    <t>Výškově stavitelný dílenský pracovní stůl je nastavitelný v rozsahu min. 20 cm, přičemž nejnižší výška je 75 cm. Hloubka stolu je 68cm a šířka 160cm. Rám dílenského stolu je vyroben jako celosvařenec z ocelových profilů, nohy stolu jsou vyrobeny z ocelového jeklu 40x40x2mm a jsou podélně spojeny jeklem 40x20x1,5 a jeklem 40x40x2. Kovový rám je ošetřen práškovou vypalovanou barvou. Nosnost stolu je 200kg v každé nastavené poloze. Pracovní deska dílenského stolu je vyrobena z bukové spárovky (z bukového masívu) o tloušťce 40 mm. Kovová zásuvka je vyrobena z ocelového plechu tl. 2mm. Kovové celovýsuvy umožňují vysunutí zásuvky téměř v celé její délce, nosnost zásuvky je 45kg. Dílenský stůl je opatřen rektifikačními šrouby pro vyrovnání nerovnosti podlahy. Pracoviště je vybaveno svěrákem (80mm). Vnější rozměry v toleranci +/-5%, přípustné jsou úpravy provedení stolu zachovávající účel, funkčnost a stejnou nebo vyšší kvalitu provedení.</t>
  </si>
  <si>
    <t>Pracovní výškově stavitelný dílenský stůl (učitel)</t>
  </si>
  <si>
    <t>Pracovní výškově stavitelný dílenský stůl (žáci)</t>
  </si>
  <si>
    <t>Skříň o rozměru 180x90x60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odstínu dle RAL. Rozměry v toleranci +/-5%, , přípustné jsou úpravy provedení stolu zachovávající účel, funkčnost a stejnou nebo vyšší kvalitu provedení.</t>
  </si>
  <si>
    <t>Skříň o rozměru 180x90x60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Skříň je otevřená, vybavená - stavitelné police. Prášková vypalovaná barva na kovových částech je v odstínu dle RAL. Rozměry v toleranci +/-5%, přípustné jsou úpravy provedení stolu zachovávající účel, funkčnost a stejnou nebo vyšší kvalitu provedení.</t>
  </si>
  <si>
    <t>Tabule</t>
  </si>
  <si>
    <t>Kancelářská židle otočná s výškovým stavením pomocí plynového pístu, plochý kříž s kolečky, s pevnými područkami, čalouněná látkou s odolností vůči prodření 150tis.cyklů, mechanika asynchro, nosnost min. 120 kg.</t>
  </si>
  <si>
    <t>Pracovní stůl (vxšxh) 76x160x68 cm. Rám stolu je vyroben jako celosvařenec z ocelových profilů, nohy stolu jsou vyrobeny z ocelového jeklu 40x40x2mm a jsou podélně spojeny jeklem 40x20x1,5mm a jeklem 40x40x2mm. Kovový rám je ošetřen práškovou vypalovanou barvou.  Pracovní deska dílenského stolu je vyrobena z bukové spárovky (z bukového masivu) o tloušťce 40 mm. Součástí stolu je uzamykatelná zásuvka a svěrák s délkou čelisti 100 mm. Pracovní stůl je opatřen rektifikačními šrouby pro vyrovnání nerovnosti podlahy. Vnější rozměry v toleranci +/-5%, přípustné jsou úpravy provedení stolu zachovávající účel, funkčnost a stejnou nebo vyšší kvalitu provedení.</t>
  </si>
  <si>
    <t>Pracovní stůl (vxšxh) 76x160x68 cm. Rám stolu je vyroben jako celosvařenec z ocelových profilů, nohy stolu jsou vyrobeny z ocelového jeklu 40x40x2mm a jsou podélně spojeny jeklem 40x20x1,5mm a jeklem 40x40x2mm. Kovový rám je ošetřen práškovou vypalovanou barvou.  Pracovní deska dílenského stolu je vyrobena z bukové spárovky (z bukového masivu) o tloušťce 40 mm. Součástí stolu je uzamykatelná zásuvka. Pracovní stůl je opatřen rektifikačními šrouby pro vyrovnání nerovnosti podlahy. Vnější rozměry v toleranci +/-5%, přípustné jsou úpravy provedení stolu zachovávající účel, funkčnost a stejnou nebo vyšší kvalitu provedení.</t>
  </si>
  <si>
    <t>Skříň o rozměru 180x90x43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odstínu dle RAL. Vnější rozměry v toleranci +/-5%, přípustné jsou úpravy provedení stolu zachovávající účel, funkčnost a stejnou nebo vyšší kvalitu provedení.</t>
  </si>
  <si>
    <t>Regál kovový</t>
  </si>
  <si>
    <t>Místo:</t>
  </si>
  <si>
    <t>Školní tabule třídílná nebo rovná upevněná na pylonech, výškově stavitelná, min. rozměr 180x120 cm nebo 200x100 cm, povrch tmavý v provedení pro popis křídou. Tabule je upevněna na pylonových sloupech délky 290 cm, tolerance +/- 15%, výškově stavitelná, s rámem, plastovými rohy a odkládací poličkou. Včetně kompletní montáže na stěnu.</t>
  </si>
  <si>
    <t>Výškově stavitelný dílenský pracovní stůl je nastavitelný v rozsahu min. 20 cm, přičemž nejnižší výška je 65 cm. Hloubka stolu je 68cm a šířka 160cm. Rám dílenského stolu je vyroben jako celosvařenec z ocelových profilů, nohy stolu jsou vyrobeny z ocelového jeklu 40x40x2mm a jsou podélně spojeny jeklem 40x20x1,5 a jeklem 40x40x2. Kovový rám je ošetřen práškovou vypalovanou barvou. Nosnost stolu je 200kg v každé nastavené poloze. Pracovní deska dílenského stolu je vyrobena z bukové spárovky (z bukového masívu) o tloušťce 40 mm. Kovová zásuvka je vyrobena z ocelového plechu tl. 2mm. Kovové celovýsuvy umožňují vysunutí zásuvky téměř v celé její délce, nosnost zásuvky je 45kg. Dílenský stůl je opatřen rektifikačními šrouby pro vyrovnání nerovnosti podlahy. Pracoviště je vybaveno dvěma svěráky 80mm (pro každého žáka jeden). Vnější rozměry v toleranci +/-5%, přípustné jsou úpravy provedení stolu zachovávající účel, funkčnost a stejnou nebo vyšší kvalitu provedení.</t>
  </si>
  <si>
    <t>Základní škola Sokolov, Rokycanova 258 - učebna dílen pro polytechnické vzdělávní:</t>
  </si>
  <si>
    <t>dodávka nábytku</t>
  </si>
  <si>
    <t>Ekologická likvidace (likvidace/recyklace vzniklých odpadů)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</si>
</sst>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quot;.&quot;mm&quot;.&quot;yyyy"/>
  </numFmts>
  <fonts count="31">
    <font>
      <sz val="11"/>
      <color theme="1"/>
      <name val="Arial CE"/>
      <family val="2"/>
      <charset val="238"/>
    </font>
    <font>
      <sz val="11"/>
      <color theme="1"/>
      <name val="Arial CE"/>
      <family val="2"/>
      <charset val="238"/>
    </font>
    <font>
      <b/>
      <sz val="10"/>
      <color rgb="FF000000"/>
      <name val="Arial CE"/>
      <family val="2"/>
      <charset val="238"/>
    </font>
    <font>
      <sz val="10"/>
      <color rgb="FFFFFFFF"/>
      <name val="Arial CE"/>
      <family val="2"/>
      <charset val="238"/>
    </font>
    <font>
      <sz val="10"/>
      <color rgb="FFCC0000"/>
      <name val="Arial CE"/>
      <family val="2"/>
      <charset val="238"/>
    </font>
    <font>
      <b/>
      <sz val="10"/>
      <color rgb="FFFFFFFF"/>
      <name val="Arial CE"/>
      <family val="2"/>
      <charset val="238"/>
    </font>
    <font>
      <u/>
      <sz val="10"/>
      <color rgb="FF0000FF"/>
      <name val="Arial CE"/>
      <family val="2"/>
      <charset val="238"/>
    </font>
    <font>
      <i/>
      <sz val="10"/>
      <color rgb="FF808080"/>
      <name val="Arial CE"/>
      <family val="2"/>
      <charset val="238"/>
    </font>
    <font>
      <sz val="10"/>
      <color rgb="FF006600"/>
      <name val="Arial CE"/>
      <family val="2"/>
      <charset val="238"/>
    </font>
    <font>
      <b/>
      <sz val="24"/>
      <color rgb="FF000000"/>
      <name val="Arial CE"/>
      <family val="2"/>
      <charset val="238"/>
    </font>
    <font>
      <sz val="18"/>
      <color rgb="FF000000"/>
      <name val="Arial CE"/>
      <family val="2"/>
      <charset val="238"/>
    </font>
    <font>
      <sz val="12"/>
      <color rgb="FF000000"/>
      <name val="Arial CE"/>
      <family val="2"/>
      <charset val="238"/>
    </font>
    <font>
      <u/>
      <sz val="10"/>
      <color rgb="FF0000EE"/>
      <name val="Arial CE"/>
      <family val="2"/>
      <charset val="238"/>
    </font>
    <font>
      <sz val="10"/>
      <color rgb="FF996600"/>
      <name val="Arial CE"/>
      <family val="2"/>
      <charset val="238"/>
    </font>
    <font>
      <sz val="10"/>
      <color theme="1"/>
      <name val="Arial CE"/>
      <family val="2"/>
      <charset val="238"/>
    </font>
    <font>
      <sz val="10"/>
      <color theme="1"/>
      <name val="Verdana"/>
      <family val="2"/>
      <charset val="238"/>
    </font>
    <font>
      <sz val="8"/>
      <color theme="1"/>
      <name val="Verdana"/>
      <family val="2"/>
      <charset val="238"/>
    </font>
    <font>
      <sz val="10"/>
      <color rgb="FF333333"/>
      <name val="Arial CE"/>
      <family val="2"/>
      <charset val="238"/>
    </font>
    <font>
      <sz val="11"/>
      <color theme="1"/>
      <name val="Calibri"/>
      <family val="2"/>
      <charset val="238"/>
    </font>
    <font>
      <b/>
      <sz val="10"/>
      <color theme="1"/>
      <name val="Arial CE"/>
      <family val="2"/>
      <charset val="238"/>
    </font>
    <font>
      <sz val="10"/>
      <color theme="1"/>
      <name val="Arial CE1"/>
      <charset val="238"/>
    </font>
    <font>
      <b/>
      <sz val="18"/>
      <color rgb="FF333333"/>
      <name val="Calibri"/>
      <family val="2"/>
      <charset val="238"/>
    </font>
    <font>
      <sz val="10"/>
      <color theme="1"/>
      <name val="Calibri"/>
      <family val="2"/>
      <charset val="238"/>
    </font>
    <font>
      <b/>
      <sz val="12"/>
      <color theme="1"/>
      <name val="Calibri"/>
      <family val="2"/>
      <charset val="238"/>
    </font>
    <font>
      <b/>
      <sz val="12"/>
      <color rgb="FF000080"/>
      <name val="Calibri"/>
      <family val="2"/>
      <charset val="238"/>
    </font>
    <font>
      <b/>
      <sz val="10"/>
      <color theme="1"/>
      <name val="Calibri"/>
      <family val="2"/>
      <charset val="238"/>
    </font>
    <font>
      <sz val="11"/>
      <color rgb="FF003366"/>
      <name val="Calibri"/>
      <family val="2"/>
      <charset val="238"/>
    </font>
    <font>
      <sz val="8"/>
      <color theme="1"/>
      <name val="Calibri"/>
      <family val="2"/>
      <charset val="238"/>
    </font>
    <font>
      <sz val="11"/>
      <name val="Calibri"/>
      <family val="2"/>
      <charset val="238"/>
    </font>
    <font>
      <sz val="10"/>
      <name val="Arial CE"/>
      <family val="2"/>
      <charset val="238"/>
    </font>
    <font>
      <b/>
      <sz val="18"/>
      <color theme="1"/>
      <name val="Calibri"/>
      <family val="2"/>
      <charset val="238"/>
    </font>
  </fonts>
  <fills count="14">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99CC00"/>
        <bgColor rgb="FF99CC00"/>
      </patternFill>
    </fill>
    <fill>
      <patternFill patternType="solid">
        <fgColor rgb="FFFFFF00"/>
        <bgColor rgb="FFFFFF00"/>
      </patternFill>
    </fill>
    <fill>
      <patternFill patternType="solid">
        <fgColor rgb="FFFFFFFF"/>
        <bgColor rgb="FFFFFFFF"/>
      </patternFill>
    </fill>
    <fill>
      <patternFill patternType="solid">
        <fgColor theme="0"/>
        <bgColor indexed="64"/>
      </patternFill>
    </fill>
    <fill>
      <patternFill patternType="solid">
        <fgColor rgb="FFFFFFCC"/>
        <bgColor indexed="64"/>
      </patternFill>
    </fill>
  </fills>
  <borders count="3">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23">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0" borderId="0"/>
    <xf numFmtId="0" fontId="8" fillId="7" borderId="0"/>
    <xf numFmtId="0" fontId="9" fillId="0" borderId="0"/>
    <xf numFmtId="0" fontId="10" fillId="0" borderId="0"/>
    <xf numFmtId="0" fontId="11" fillId="0" borderId="0"/>
    <xf numFmtId="0" fontId="12" fillId="0" borderId="0"/>
    <xf numFmtId="0" fontId="13" fillId="8" borderId="0"/>
    <xf numFmtId="0" fontId="14" fillId="0" borderId="0"/>
    <xf numFmtId="0" fontId="15" fillId="0" borderId="0"/>
    <xf numFmtId="0" fontId="16" fillId="0" borderId="0"/>
    <xf numFmtId="0" fontId="16" fillId="0" borderId="0"/>
    <xf numFmtId="0" fontId="17" fillId="8" borderId="1"/>
    <xf numFmtId="0" fontId="1" fillId="0" borderId="0"/>
    <xf numFmtId="0" fontId="1" fillId="0" borderId="0"/>
    <xf numFmtId="0" fontId="4" fillId="0" borderId="0"/>
  </cellStyleXfs>
  <cellXfs count="66">
    <xf numFmtId="0" fontId="0" fillId="0" borderId="0" xfId="0"/>
    <xf numFmtId="49" fontId="0" fillId="0" borderId="0" xfId="0" applyNumberFormat="1"/>
    <xf numFmtId="4" fontId="0" fillId="0" borderId="0" xfId="0" applyNumberFormat="1"/>
    <xf numFmtId="4" fontId="18" fillId="0" borderId="0" xfId="0" applyNumberFormat="1" applyFont="1"/>
    <xf numFmtId="4" fontId="19" fillId="0" borderId="0" xfId="0" applyNumberFormat="1" applyFont="1"/>
    <xf numFmtId="0" fontId="20" fillId="0" borderId="0" xfId="0" applyFont="1"/>
    <xf numFmtId="0" fontId="22" fillId="0" borderId="0" xfId="0" applyFont="1" applyAlignment="1">
      <alignment wrapText="1"/>
    </xf>
    <xf numFmtId="0" fontId="22" fillId="0" borderId="0" xfId="0" applyFont="1"/>
    <xf numFmtId="4" fontId="22" fillId="0" borderId="0" xfId="0" applyNumberFormat="1" applyFont="1"/>
    <xf numFmtId="49" fontId="24" fillId="0" borderId="0" xfId="0" applyNumberFormat="1" applyFont="1"/>
    <xf numFmtId="49" fontId="25" fillId="0" borderId="0" xfId="0" applyNumberFormat="1" applyFont="1"/>
    <xf numFmtId="0" fontId="26" fillId="0" borderId="0" xfId="0" applyFont="1" applyAlignment="1">
      <alignment horizontal="left" vertical="center" wrapText="1"/>
    </xf>
    <xf numFmtId="4" fontId="26" fillId="0" borderId="0" xfId="0" applyNumberFormat="1" applyFont="1" applyAlignment="1">
      <alignment horizontal="left" vertical="center" wrapText="1"/>
    </xf>
    <xf numFmtId="4" fontId="25" fillId="9" borderId="2" xfId="0" applyNumberFormat="1" applyFont="1" applyFill="1" applyBorder="1" applyAlignment="1">
      <alignment horizontal="center" vertical="center"/>
    </xf>
    <xf numFmtId="49" fontId="22" fillId="10" borderId="2" xfId="0" applyNumberFormat="1" applyFont="1" applyFill="1" applyBorder="1" applyAlignment="1">
      <alignment horizontal="center" vertical="center"/>
    </xf>
    <xf numFmtId="0" fontId="25" fillId="10" borderId="2" xfId="0" applyFont="1" applyFill="1" applyBorder="1" applyAlignment="1">
      <alignment horizontal="center" vertical="center" wrapText="1"/>
    </xf>
    <xf numFmtId="0" fontId="22" fillId="10" borderId="2" xfId="0" applyFont="1" applyFill="1" applyBorder="1" applyAlignment="1">
      <alignment horizontal="center" vertical="center" wrapText="1"/>
    </xf>
    <xf numFmtId="4" fontId="22" fillId="10" borderId="2" xfId="0" applyNumberFormat="1" applyFont="1" applyFill="1" applyBorder="1" applyAlignment="1">
      <alignment vertical="center"/>
    </xf>
    <xf numFmtId="4" fontId="22" fillId="10" borderId="2" xfId="0" applyNumberFormat="1" applyFont="1" applyFill="1" applyBorder="1" applyAlignment="1">
      <alignment horizontal="center" vertical="center"/>
    </xf>
    <xf numFmtId="4" fontId="22" fillId="10" borderId="2" xfId="0" applyNumberFormat="1" applyFont="1" applyFill="1" applyBorder="1" applyAlignment="1">
      <alignment vertical="center" wrapText="1"/>
    </xf>
    <xf numFmtId="0" fontId="22" fillId="0" borderId="0" xfId="0" applyFont="1" applyAlignment="1">
      <alignment vertical="center"/>
    </xf>
    <xf numFmtId="49" fontId="22" fillId="0" borderId="2" xfId="0" applyNumberFormat="1" applyFont="1" applyBorder="1" applyAlignment="1">
      <alignment horizontal="center" vertical="center"/>
    </xf>
    <xf numFmtId="0" fontId="22" fillId="0" borderId="2" xfId="0" applyFont="1" applyBorder="1" applyAlignment="1">
      <alignment horizontal="center" vertical="center" wrapText="1"/>
    </xf>
    <xf numFmtId="4" fontId="22" fillId="0" borderId="2" xfId="0" applyNumberFormat="1" applyFont="1" applyBorder="1" applyAlignment="1">
      <alignment vertical="center"/>
    </xf>
    <xf numFmtId="4" fontId="22" fillId="0" borderId="2" xfId="0" applyNumberFormat="1" applyFont="1" applyBorder="1" applyAlignment="1">
      <alignment horizontal="center" vertical="center"/>
    </xf>
    <xf numFmtId="4" fontId="22" fillId="0" borderId="2" xfId="0" applyNumberFormat="1" applyFont="1" applyBorder="1" applyAlignment="1">
      <alignment vertical="center" wrapText="1"/>
    </xf>
    <xf numFmtId="0" fontId="22" fillId="0" borderId="2" xfId="0" applyFont="1" applyBorder="1" applyAlignment="1">
      <alignment horizontal="justify" vertical="center"/>
    </xf>
    <xf numFmtId="0" fontId="22" fillId="0" borderId="2" xfId="0" applyFont="1" applyBorder="1" applyAlignment="1" applyProtection="1">
      <alignment vertical="center" wrapText="1"/>
      <protection hidden="1"/>
    </xf>
    <xf numFmtId="0" fontId="22" fillId="11" borderId="2" xfId="0" applyFont="1" applyFill="1" applyBorder="1" applyAlignment="1">
      <alignment horizontal="left" vertical="center" wrapText="1"/>
    </xf>
    <xf numFmtId="0" fontId="22" fillId="0" borderId="2" xfId="0" applyFont="1" applyBorder="1" applyAlignment="1">
      <alignment vertical="center" wrapText="1"/>
    </xf>
    <xf numFmtId="49" fontId="22" fillId="0" borderId="2" xfId="0" applyNumberFormat="1" applyFont="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horizontal="left" vertical="center" wrapText="1"/>
    </xf>
    <xf numFmtId="0" fontId="22" fillId="0" borderId="2" xfId="0" applyFont="1" applyBorder="1" applyAlignment="1" applyProtection="1">
      <alignment horizontal="center" vertical="center" wrapText="1"/>
      <protection hidden="1"/>
    </xf>
    <xf numFmtId="0" fontId="22" fillId="0" borderId="2" xfId="0" applyFont="1" applyBorder="1" applyAlignment="1">
      <alignment horizontal="justify" vertical="center" wrapText="1"/>
    </xf>
    <xf numFmtId="0" fontId="25" fillId="9" borderId="2" xfId="0" applyFont="1" applyFill="1" applyBorder="1" applyAlignment="1">
      <alignment vertical="center" wrapText="1"/>
    </xf>
    <xf numFmtId="0" fontId="25" fillId="9" borderId="2" xfId="0" applyFont="1" applyFill="1" applyBorder="1" applyAlignment="1">
      <alignment vertical="center"/>
    </xf>
    <xf numFmtId="0" fontId="25" fillId="9" borderId="2" xfId="0" applyFont="1" applyFill="1" applyBorder="1" applyAlignment="1">
      <alignment horizontal="center" vertical="center" wrapText="1"/>
    </xf>
    <xf numFmtId="4" fontId="25" fillId="9" borderId="2" xfId="0" applyNumberFormat="1" applyFont="1" applyFill="1" applyBorder="1" applyAlignment="1">
      <alignment vertical="center"/>
    </xf>
    <xf numFmtId="4" fontId="25" fillId="9" borderId="2" xfId="0" applyNumberFormat="1" applyFont="1" applyFill="1" applyBorder="1" applyAlignment="1">
      <alignment vertical="center" wrapText="1"/>
    </xf>
    <xf numFmtId="49" fontId="23" fillId="0" borderId="0" xfId="0" applyNumberFormat="1" applyFont="1" applyAlignment="1">
      <alignment horizontal="center" vertical="center"/>
    </xf>
    <xf numFmtId="0" fontId="22" fillId="0" borderId="0" xfId="0" applyFont="1" applyAlignment="1">
      <alignment horizontal="left"/>
    </xf>
    <xf numFmtId="0" fontId="22" fillId="0" borderId="0" xfId="0" applyFont="1" applyAlignment="1">
      <alignment horizontal="center"/>
    </xf>
    <xf numFmtId="4" fontId="22" fillId="0" borderId="0" xfId="0" applyNumberFormat="1" applyFont="1" applyAlignment="1">
      <alignment vertical="center"/>
    </xf>
    <xf numFmtId="4" fontId="22" fillId="0" borderId="0" xfId="0" applyNumberFormat="1" applyFont="1" applyAlignment="1">
      <alignment horizontal="center" vertical="center"/>
    </xf>
    <xf numFmtId="4" fontId="23" fillId="0" borderId="0" xfId="0" applyNumberFormat="1" applyFont="1" applyAlignment="1">
      <alignment vertical="center"/>
    </xf>
    <xf numFmtId="49" fontId="22" fillId="0" borderId="0" xfId="0" applyNumberFormat="1" applyFont="1"/>
    <xf numFmtId="164" fontId="22" fillId="0" borderId="0" xfId="0" applyNumberFormat="1" applyFont="1" applyAlignment="1">
      <alignment horizontal="left"/>
    </xf>
    <xf numFmtId="4" fontId="22" fillId="0" borderId="0" xfId="0" applyNumberFormat="1" applyFont="1" applyAlignment="1">
      <alignment horizontal="center"/>
    </xf>
    <xf numFmtId="4" fontId="27" fillId="0" borderId="0" xfId="0" applyNumberFormat="1" applyFont="1" applyAlignment="1">
      <alignment horizontal="center"/>
    </xf>
    <xf numFmtId="49" fontId="20" fillId="0" borderId="0" xfId="0" applyNumberFormat="1" applyFont="1"/>
    <xf numFmtId="4" fontId="20" fillId="0" borderId="0" xfId="0" applyNumberFormat="1" applyFont="1"/>
    <xf numFmtId="0" fontId="0" fillId="10" borderId="0" xfId="0" applyFill="1"/>
    <xf numFmtId="0" fontId="22" fillId="12" borderId="0" xfId="0" applyFont="1" applyFill="1" applyAlignment="1">
      <alignment vertical="center"/>
    </xf>
    <xf numFmtId="0" fontId="22" fillId="0" borderId="2" xfId="0" applyFont="1" applyBorder="1" applyAlignment="1">
      <alignment wrapText="1"/>
    </xf>
    <xf numFmtId="0" fontId="28" fillId="0" borderId="0" xfId="0" applyFont="1" applyAlignment="1">
      <alignment horizontal="left" vertical="center" wrapText="1"/>
    </xf>
    <xf numFmtId="0" fontId="29" fillId="0" borderId="0" xfId="7" applyFont="1" applyAlignment="1">
      <alignment horizontal="left" vertical="center" wrapText="1"/>
    </xf>
    <xf numFmtId="4" fontId="28" fillId="0" borderId="0" xfId="0" applyNumberFormat="1" applyFont="1" applyAlignment="1">
      <alignment horizontal="left" vertical="center" wrapText="1"/>
    </xf>
    <xf numFmtId="4" fontId="22" fillId="13" borderId="2" xfId="0" applyNumberFormat="1" applyFont="1" applyFill="1" applyBorder="1" applyAlignment="1">
      <alignment vertical="center"/>
    </xf>
    <xf numFmtId="0" fontId="21" fillId="0" borderId="0" xfId="0" applyFont="1" applyAlignment="1">
      <alignment horizontal="center"/>
    </xf>
    <xf numFmtId="0" fontId="30" fillId="0" borderId="0" xfId="0" applyFont="1" applyAlignment="1">
      <alignment horizontal="center"/>
    </xf>
    <xf numFmtId="0" fontId="28" fillId="0" borderId="0" xfId="0" applyFont="1" applyAlignment="1">
      <alignment horizontal="left" vertical="center" wrapText="1"/>
    </xf>
    <xf numFmtId="0" fontId="28" fillId="0" borderId="0" xfId="7" applyFont="1" applyAlignment="1">
      <alignment horizontal="left" vertical="center" wrapText="1"/>
    </xf>
    <xf numFmtId="0" fontId="29" fillId="0" borderId="0" xfId="7" applyFont="1" applyAlignment="1">
      <alignment horizontal="left" vertical="center" wrapText="1"/>
    </xf>
    <xf numFmtId="49" fontId="25" fillId="9" borderId="2" xfId="0" applyNumberFormat="1" applyFont="1" applyFill="1" applyBorder="1" applyAlignment="1">
      <alignment horizontal="left" vertical="center"/>
    </xf>
    <xf numFmtId="0" fontId="25" fillId="9" borderId="2" xfId="0" applyFont="1" applyFill="1" applyBorder="1" applyAlignment="1">
      <alignment horizontal="center" vertical="center"/>
    </xf>
  </cellXfs>
  <cellStyles count="23">
    <cellStyle name="Accent" xfId="1"/>
    <cellStyle name="Accent 1" xfId="2"/>
    <cellStyle name="Accent 2" xfId="3"/>
    <cellStyle name="Accent 3" xfId="4"/>
    <cellStyle name="Bad" xfId="5"/>
    <cellStyle name="Error" xfId="6"/>
    <cellStyle name="Excel_BuiltIn_Hyperlink" xfId="7"/>
    <cellStyle name="Footnote" xfId="8"/>
    <cellStyle name="Good" xfId="9"/>
    <cellStyle name="Heading (user)" xfId="10"/>
    <cellStyle name="Heading 1" xfId="11"/>
    <cellStyle name="Heading 2" xfId="12"/>
    <cellStyle name="Hyperlink" xfId="13"/>
    <cellStyle name="Neutral" xfId="14"/>
    <cellStyle name="Normální" xfId="0" builtinId="0" customBuiltin="1"/>
    <cellStyle name="Normální 2" xfId="15"/>
    <cellStyle name="Normální 2 2" xfId="16"/>
    <cellStyle name="Normální 3" xfId="17"/>
    <cellStyle name="Normální 5 2" xfId="18"/>
    <cellStyle name="Note" xfId="19"/>
    <cellStyle name="Status" xfId="20"/>
    <cellStyle name="Text" xfId="21"/>
    <cellStyle name="Warning" xfId="2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720</xdr:colOff>
      <xdr:row>0</xdr:row>
      <xdr:rowOff>0</xdr:rowOff>
    </xdr:from>
    <xdr:ext cx="188640" cy="274680"/>
    <xdr:sp macro="" textlink="">
      <xdr:nvSpPr>
        <xdr:cNvPr id="3" name="TextovéPole 8">
          <a:extLst>
            <a:ext uri="{FF2B5EF4-FFF2-40B4-BE49-F238E27FC236}">
              <a16:creationId xmlns:a16="http://schemas.microsoft.com/office/drawing/2014/main" xmlns="" id="{00000000-0008-0000-0000-000003000000}"/>
            </a:ext>
          </a:extLst>
        </xdr:cNvPr>
        <xdr:cNvSpPr/>
      </xdr:nvSpPr>
      <xdr:spPr>
        <a:xfrm>
          <a:off x="12145095" y="1042335"/>
          <a:ext cx="188640" cy="27468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noFill/>
        <a:ln>
          <a:noFill/>
          <a:prstDash val="solid"/>
        </a:ln>
      </xdr:spPr>
      <xdr:txBody>
        <a:bodyPr vert="horz" wrap="none" lIns="20160" tIns="20160" rIns="20160" bIns="20160" anchor="t" anchorCtr="0" compatLnSpc="0">
          <a:spAutoFit/>
        </a:bodyPr>
        <a:lstStyle/>
        <a:p>
          <a:pPr lvl="0" rtl="0" hangingPunct="0">
            <a:buNone/>
            <a:tabLst/>
          </a:pPr>
          <a:endParaRPr lang="cs-CZ" sz="1200" kern="1200">
            <a:latin typeface="Liberation Serif" pitchFamily="18"/>
            <a:ea typeface="Segoe UI" pitchFamily="2"/>
            <a:cs typeface="Tahoma" pitchFamily="2"/>
          </a:endParaRPr>
        </a:p>
      </xdr:txBody>
    </xdr:sp>
    <xdr:clientData/>
  </xdr:oneCellAnchor>
  <xdr:oneCellAnchor>
    <xdr:from>
      <xdr:col>4</xdr:col>
      <xdr:colOff>641880</xdr:colOff>
      <xdr:row>34</xdr:row>
      <xdr:rowOff>129960</xdr:rowOff>
    </xdr:from>
    <xdr:ext cx="2885094" cy="1527390"/>
    <xdr:pic>
      <xdr:nvPicPr>
        <xdr:cNvPr id="6" name="Obrázek 3">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lum/>
          <a:alphaModFix/>
        </a:blip>
        <a:srcRect/>
        <a:stretch>
          <a:fillRect/>
        </a:stretch>
      </xdr:blipFill>
      <xdr:spPr>
        <a:xfrm>
          <a:off x="8214255" y="16360560"/>
          <a:ext cx="2885094" cy="1527390"/>
        </a:xfrm>
        <a:prstGeom prst="rect">
          <a:avLst/>
        </a:prstGeom>
        <a:noFill/>
        <a:ln>
          <a:noFill/>
        </a:ln>
      </xdr:spPr>
    </xdr:pic>
    <xdr:clientData/>
  </xdr:oneCellAnchor>
  <xdr:oneCellAnchor>
    <xdr:from>
      <xdr:col>1</xdr:col>
      <xdr:colOff>162135</xdr:colOff>
      <xdr:row>34</xdr:row>
      <xdr:rowOff>80401</xdr:rowOff>
    </xdr:from>
    <xdr:ext cx="3047790" cy="1649484"/>
    <xdr:pic>
      <xdr:nvPicPr>
        <xdr:cNvPr id="4" name="Obrázek 4">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lum/>
          <a:alphaModFix/>
        </a:blip>
        <a:srcRect/>
        <a:stretch>
          <a:fillRect/>
        </a:stretch>
      </xdr:blipFill>
      <xdr:spPr>
        <a:xfrm>
          <a:off x="266910" y="16311001"/>
          <a:ext cx="3047790" cy="1649484"/>
        </a:xfrm>
        <a:prstGeom prst="rect">
          <a:avLst/>
        </a:prstGeom>
        <a:noFill/>
        <a:ln>
          <a:noFill/>
        </a:ln>
      </xdr:spPr>
    </xdr:pic>
    <xdr:clientData/>
  </xdr:oneCellAnchor>
  <xdr:oneCellAnchor>
    <xdr:from>
      <xdr:col>2</xdr:col>
      <xdr:colOff>3449235</xdr:colOff>
      <xdr:row>34</xdr:row>
      <xdr:rowOff>122790</xdr:rowOff>
    </xdr:from>
    <xdr:ext cx="2341965" cy="1566557"/>
    <xdr:pic>
      <xdr:nvPicPr>
        <xdr:cNvPr id="5" name="Obrázek 5">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3">
          <a:lum/>
          <a:alphaModFix/>
        </a:blip>
        <a:srcRect/>
        <a:stretch>
          <a:fillRect/>
        </a:stretch>
      </xdr:blipFill>
      <xdr:spPr>
        <a:xfrm>
          <a:off x="4496985" y="16353390"/>
          <a:ext cx="2341965" cy="1566557"/>
        </a:xfrm>
        <a:prstGeom prst="rect">
          <a:avLst/>
        </a:prstGeom>
        <a:noFill/>
        <a:ln>
          <a:noFill/>
        </a:ln>
      </xdr:spPr>
    </xdr:pic>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9"/>
  <sheetViews>
    <sheetView tabSelected="1" topLeftCell="A19" workbookViewId="0">
      <selection activeCell="C31" sqref="C31"/>
    </sheetView>
  </sheetViews>
  <sheetFormatPr defaultRowHeight="14.25"/>
  <cols>
    <col min="1" max="1" width="1.375" customWidth="1"/>
    <col min="2" max="2" width="12.375" style="1" customWidth="1"/>
    <col min="3" max="3" width="81.375" customWidth="1"/>
    <col min="4" max="4" width="4.25" customWidth="1"/>
    <col min="5" max="5" width="11.25" style="2" customWidth="1"/>
    <col min="6" max="6" width="5.375" style="2" customWidth="1"/>
    <col min="7" max="7" width="11.5" style="2" customWidth="1"/>
    <col min="8" max="8" width="14.75" style="2" customWidth="1"/>
    <col min="9" max="9" width="15.25" style="2" customWidth="1"/>
    <col min="10" max="10" width="1.875" customWidth="1"/>
    <col min="11" max="11" width="14.5" customWidth="1"/>
    <col min="12" max="1024" width="8.375" customWidth="1"/>
  </cols>
  <sheetData>
    <row r="1" spans="2:10" ht="15">
      <c r="G1" s="4"/>
      <c r="H1" s="3"/>
    </row>
    <row r="2" spans="2:10" s="5" customFormat="1" ht="23.25">
      <c r="B2" s="59" t="s">
        <v>44</v>
      </c>
      <c r="C2" s="59"/>
      <c r="D2" s="59"/>
      <c r="E2" s="59"/>
      <c r="F2" s="59"/>
      <c r="G2" s="59"/>
      <c r="H2" s="59"/>
      <c r="I2" s="59"/>
      <c r="J2" s="7"/>
    </row>
    <row r="3" spans="2:10" s="5" customFormat="1" ht="23.25">
      <c r="B3" s="60" t="s">
        <v>45</v>
      </c>
      <c r="C3" s="60"/>
      <c r="D3" s="60"/>
      <c r="E3" s="60"/>
      <c r="F3" s="60"/>
      <c r="G3" s="60"/>
      <c r="H3" s="60"/>
      <c r="I3" s="60"/>
      <c r="J3" s="7"/>
    </row>
    <row r="4" spans="2:10" s="5" customFormat="1" ht="5.25" customHeight="1">
      <c r="B4" s="9"/>
      <c r="C4" s="6"/>
      <c r="D4" s="7"/>
      <c r="E4" s="8"/>
      <c r="F4" s="8"/>
      <c r="G4" s="8"/>
      <c r="H4" s="8"/>
      <c r="I4" s="8"/>
      <c r="J4" s="7"/>
    </row>
    <row r="5" spans="2:10" s="5" customFormat="1" ht="15">
      <c r="B5" s="10" t="s">
        <v>41</v>
      </c>
      <c r="C5" s="61" t="s">
        <v>0</v>
      </c>
      <c r="D5" s="61"/>
      <c r="E5" s="61"/>
      <c r="F5" s="61"/>
      <c r="G5" s="61"/>
      <c r="H5" s="61"/>
      <c r="I5" s="61"/>
      <c r="J5" s="7"/>
    </row>
    <row r="6" spans="2:10" s="5" customFormat="1" ht="15">
      <c r="B6" s="10"/>
      <c r="C6" s="62" t="s">
        <v>1</v>
      </c>
      <c r="D6" s="62"/>
      <c r="E6" s="62"/>
      <c r="F6" s="62"/>
      <c r="G6" s="62"/>
      <c r="H6" s="62"/>
      <c r="I6" s="62"/>
      <c r="J6" s="7"/>
    </row>
    <row r="7" spans="2:10" s="5" customFormat="1" ht="15">
      <c r="B7" s="10"/>
      <c r="C7" s="56" t="s">
        <v>2</v>
      </c>
      <c r="D7" s="55"/>
      <c r="E7" s="57"/>
      <c r="F7" s="57"/>
      <c r="G7" s="57"/>
      <c r="H7" s="57"/>
      <c r="I7" s="57"/>
      <c r="J7" s="7"/>
    </row>
    <row r="8" spans="2:10" s="5" customFormat="1" ht="12.75">
      <c r="B8" s="10"/>
      <c r="C8" s="63" t="s">
        <v>3</v>
      </c>
      <c r="D8" s="63"/>
      <c r="E8" s="63"/>
      <c r="F8" s="63"/>
      <c r="G8" s="63"/>
      <c r="H8" s="63"/>
      <c r="I8" s="63"/>
      <c r="J8" s="7"/>
    </row>
    <row r="9" spans="2:10" s="5" customFormat="1" ht="15">
      <c r="B9" s="10"/>
      <c r="C9" s="11"/>
      <c r="D9" s="11"/>
      <c r="E9" s="12"/>
      <c r="F9" s="12"/>
      <c r="G9" s="12"/>
      <c r="H9" s="12"/>
      <c r="I9" s="12"/>
      <c r="J9" s="7"/>
    </row>
    <row r="10" spans="2:10" s="5" customFormat="1" ht="12.75">
      <c r="B10" s="64" t="s">
        <v>4</v>
      </c>
      <c r="C10" s="65" t="s">
        <v>5</v>
      </c>
      <c r="D10" s="65" t="s">
        <v>6</v>
      </c>
      <c r="E10" s="13" t="s">
        <v>7</v>
      </c>
      <c r="F10" s="13" t="s">
        <v>8</v>
      </c>
      <c r="G10" s="13" t="s">
        <v>7</v>
      </c>
      <c r="H10" s="13" t="s">
        <v>9</v>
      </c>
      <c r="I10" s="13" t="s">
        <v>9</v>
      </c>
      <c r="J10" s="7"/>
    </row>
    <row r="11" spans="2:10" s="5" customFormat="1" ht="12.75">
      <c r="B11" s="64"/>
      <c r="C11" s="65"/>
      <c r="D11" s="65"/>
      <c r="E11" s="13" t="s">
        <v>10</v>
      </c>
      <c r="F11" s="13" t="s">
        <v>11</v>
      </c>
      <c r="G11" s="13" t="s">
        <v>12</v>
      </c>
      <c r="H11" s="13" t="s">
        <v>10</v>
      </c>
      <c r="I11" s="13" t="s">
        <v>12</v>
      </c>
      <c r="J11" s="7"/>
    </row>
    <row r="12" spans="2:10" s="5" customFormat="1" ht="12.75">
      <c r="B12" s="14"/>
      <c r="C12" s="15" t="s">
        <v>13</v>
      </c>
      <c r="D12" s="16"/>
      <c r="E12" s="17"/>
      <c r="F12" s="18"/>
      <c r="G12" s="19"/>
      <c r="H12" s="17"/>
      <c r="I12" s="17"/>
      <c r="J12" s="20"/>
    </row>
    <row r="13" spans="2:10" s="5" customFormat="1" ht="153">
      <c r="B13" s="21" t="s">
        <v>14</v>
      </c>
      <c r="C13" s="27" t="s">
        <v>28</v>
      </c>
      <c r="D13" s="22">
        <v>1</v>
      </c>
      <c r="E13" s="58">
        <v>0</v>
      </c>
      <c r="F13" s="24">
        <v>21</v>
      </c>
      <c r="G13" s="25">
        <f>E13*1.21</f>
        <v>0</v>
      </c>
      <c r="H13" s="23">
        <f>D13*E13</f>
        <v>0</v>
      </c>
      <c r="I13" s="23">
        <f>D13*G13</f>
        <v>0</v>
      </c>
      <c r="J13" s="20"/>
    </row>
    <row r="14" spans="2:10" s="5" customFormat="1" ht="51">
      <c r="B14" s="21" t="s">
        <v>15</v>
      </c>
      <c r="C14" s="26" t="s">
        <v>29</v>
      </c>
      <c r="D14" s="22">
        <v>1</v>
      </c>
      <c r="E14" s="58">
        <v>0</v>
      </c>
      <c r="F14" s="24">
        <v>21</v>
      </c>
      <c r="G14" s="25">
        <f t="shared" ref="G14:G33" si="0">E14*1.21</f>
        <v>0</v>
      </c>
      <c r="H14" s="23">
        <f t="shared" ref="H14:H33" si="1">D14*E14</f>
        <v>0</v>
      </c>
      <c r="I14" s="23">
        <f t="shared" ref="I14:I33" si="2">D14*G14</f>
        <v>0</v>
      </c>
      <c r="J14" s="20"/>
    </row>
    <row r="15" spans="2:10" s="5" customFormat="1" ht="114.75">
      <c r="B15" s="33" t="s">
        <v>31</v>
      </c>
      <c r="C15" s="28" t="s">
        <v>30</v>
      </c>
      <c r="D15" s="22">
        <v>1</v>
      </c>
      <c r="E15" s="58">
        <v>0</v>
      </c>
      <c r="F15" s="24">
        <v>21</v>
      </c>
      <c r="G15" s="25">
        <f t="shared" si="0"/>
        <v>0</v>
      </c>
      <c r="H15" s="23">
        <f t="shared" si="1"/>
        <v>0</v>
      </c>
      <c r="I15" s="23">
        <f t="shared" si="2"/>
        <v>0</v>
      </c>
      <c r="J15" s="20"/>
    </row>
    <row r="16" spans="2:10" s="5" customFormat="1" ht="114.75">
      <c r="B16" s="33" t="s">
        <v>32</v>
      </c>
      <c r="C16" s="28" t="s">
        <v>43</v>
      </c>
      <c r="D16" s="22">
        <v>8</v>
      </c>
      <c r="E16" s="58">
        <v>0</v>
      </c>
      <c r="F16" s="24">
        <v>21</v>
      </c>
      <c r="G16" s="25">
        <f t="shared" si="0"/>
        <v>0</v>
      </c>
      <c r="H16" s="23">
        <f t="shared" si="1"/>
        <v>0</v>
      </c>
      <c r="I16" s="23">
        <f t="shared" si="2"/>
        <v>0</v>
      </c>
      <c r="J16" s="20"/>
    </row>
    <row r="17" spans="2:10" s="5" customFormat="1" ht="89.25">
      <c r="B17" s="21" t="s">
        <v>17</v>
      </c>
      <c r="C17" s="27" t="s">
        <v>33</v>
      </c>
      <c r="D17" s="22">
        <v>2</v>
      </c>
      <c r="E17" s="58">
        <v>0</v>
      </c>
      <c r="F17" s="24">
        <v>21</v>
      </c>
      <c r="G17" s="25">
        <f t="shared" si="0"/>
        <v>0</v>
      </c>
      <c r="H17" s="23">
        <f t="shared" si="1"/>
        <v>0</v>
      </c>
      <c r="I17" s="23">
        <f t="shared" si="2"/>
        <v>0</v>
      </c>
      <c r="J17" s="20"/>
    </row>
    <row r="18" spans="2:10" s="5" customFormat="1" ht="89.25">
      <c r="B18" s="21" t="s">
        <v>17</v>
      </c>
      <c r="C18" s="27" t="s">
        <v>34</v>
      </c>
      <c r="D18" s="22">
        <v>1</v>
      </c>
      <c r="E18" s="58">
        <v>0</v>
      </c>
      <c r="F18" s="24">
        <v>21</v>
      </c>
      <c r="G18" s="25">
        <f t="shared" si="0"/>
        <v>0</v>
      </c>
      <c r="H18" s="23">
        <f t="shared" si="1"/>
        <v>0</v>
      </c>
      <c r="I18" s="23">
        <f t="shared" si="2"/>
        <v>0</v>
      </c>
      <c r="J18" s="20"/>
    </row>
    <row r="19" spans="2:10" s="5" customFormat="1" ht="38.25">
      <c r="B19" s="27" t="s">
        <v>18</v>
      </c>
      <c r="C19" s="29" t="s">
        <v>19</v>
      </c>
      <c r="D19" s="22">
        <v>16</v>
      </c>
      <c r="E19" s="58">
        <v>0</v>
      </c>
      <c r="F19" s="24">
        <v>21</v>
      </c>
      <c r="G19" s="25">
        <f t="shared" si="0"/>
        <v>0</v>
      </c>
      <c r="H19" s="23">
        <f t="shared" si="1"/>
        <v>0</v>
      </c>
      <c r="I19" s="23">
        <f t="shared" si="2"/>
        <v>0</v>
      </c>
      <c r="J19" s="20"/>
    </row>
    <row r="20" spans="2:10" s="5" customFormat="1" ht="12.75">
      <c r="B20" s="21"/>
      <c r="C20" s="27" t="s">
        <v>20</v>
      </c>
      <c r="D20" s="22">
        <v>1</v>
      </c>
      <c r="E20" s="58">
        <v>0</v>
      </c>
      <c r="F20" s="24">
        <v>21</v>
      </c>
      <c r="G20" s="25">
        <f t="shared" si="0"/>
        <v>0</v>
      </c>
      <c r="H20" s="23">
        <f t="shared" si="1"/>
        <v>0</v>
      </c>
      <c r="I20" s="23">
        <f t="shared" si="2"/>
        <v>0</v>
      </c>
      <c r="J20" s="53"/>
    </row>
    <row r="21" spans="2:10" s="5" customFormat="1" ht="42" customHeight="1">
      <c r="B21" s="21" t="s">
        <v>35</v>
      </c>
      <c r="C21" s="29" t="s">
        <v>42</v>
      </c>
      <c r="D21" s="31">
        <v>1</v>
      </c>
      <c r="E21" s="58">
        <v>0</v>
      </c>
      <c r="F21" s="24">
        <v>21</v>
      </c>
      <c r="G21" s="25">
        <f t="shared" si="0"/>
        <v>0</v>
      </c>
      <c r="H21" s="23">
        <f t="shared" si="1"/>
        <v>0</v>
      </c>
      <c r="I21" s="23">
        <f t="shared" si="2"/>
        <v>0</v>
      </c>
      <c r="J21" s="20"/>
    </row>
    <row r="22" spans="2:10" s="5" customFormat="1" ht="12.75">
      <c r="B22" s="14"/>
      <c r="C22" s="15" t="s">
        <v>21</v>
      </c>
      <c r="D22" s="16"/>
      <c r="E22" s="17"/>
      <c r="F22" s="18"/>
      <c r="G22" s="25">
        <f t="shared" si="0"/>
        <v>0</v>
      </c>
      <c r="H22" s="23">
        <f t="shared" si="1"/>
        <v>0</v>
      </c>
      <c r="I22" s="23">
        <f t="shared" si="2"/>
        <v>0</v>
      </c>
      <c r="J22" s="53"/>
    </row>
    <row r="23" spans="2:10" s="5" customFormat="1" ht="25.5">
      <c r="B23" s="30" t="s">
        <v>22</v>
      </c>
      <c r="C23" s="32" t="s">
        <v>36</v>
      </c>
      <c r="D23" s="22">
        <v>1</v>
      </c>
      <c r="E23" s="58">
        <v>0</v>
      </c>
      <c r="F23" s="24">
        <v>21</v>
      </c>
      <c r="G23" s="25">
        <f t="shared" si="0"/>
        <v>0</v>
      </c>
      <c r="H23" s="23">
        <f t="shared" si="1"/>
        <v>0</v>
      </c>
      <c r="I23" s="23">
        <f t="shared" si="2"/>
        <v>0</v>
      </c>
      <c r="J23" s="20"/>
    </row>
    <row r="24" spans="2:10" s="5" customFormat="1" ht="89.25">
      <c r="B24" s="33" t="s">
        <v>16</v>
      </c>
      <c r="C24" s="28" t="s">
        <v>37</v>
      </c>
      <c r="D24" s="22">
        <v>1</v>
      </c>
      <c r="E24" s="58">
        <v>0</v>
      </c>
      <c r="F24" s="24">
        <v>21</v>
      </c>
      <c r="G24" s="25">
        <f t="shared" si="0"/>
        <v>0</v>
      </c>
      <c r="H24" s="23">
        <f t="shared" si="1"/>
        <v>0</v>
      </c>
      <c r="I24" s="23">
        <f t="shared" si="2"/>
        <v>0</v>
      </c>
      <c r="J24" s="20"/>
    </row>
    <row r="25" spans="2:10" s="5" customFormat="1" ht="76.5">
      <c r="B25" s="33" t="s">
        <v>16</v>
      </c>
      <c r="C25" s="28" t="s">
        <v>38</v>
      </c>
      <c r="D25" s="22">
        <v>1</v>
      </c>
      <c r="E25" s="58">
        <v>0</v>
      </c>
      <c r="F25" s="24">
        <v>21</v>
      </c>
      <c r="G25" s="25">
        <f t="shared" si="0"/>
        <v>0</v>
      </c>
      <c r="H25" s="23">
        <f t="shared" si="1"/>
        <v>0</v>
      </c>
      <c r="I25" s="23">
        <f t="shared" si="2"/>
        <v>0</v>
      </c>
      <c r="J25" s="20"/>
    </row>
    <row r="26" spans="2:10" s="5" customFormat="1" ht="89.25">
      <c r="B26" s="30" t="s">
        <v>17</v>
      </c>
      <c r="C26" s="27" t="s">
        <v>39</v>
      </c>
      <c r="D26" s="22">
        <v>1</v>
      </c>
      <c r="E26" s="58">
        <v>0</v>
      </c>
      <c r="F26" s="24">
        <v>21</v>
      </c>
      <c r="G26" s="25">
        <f t="shared" si="0"/>
        <v>0</v>
      </c>
      <c r="H26" s="23">
        <f t="shared" si="1"/>
        <v>0</v>
      </c>
      <c r="I26" s="23">
        <f t="shared" si="2"/>
        <v>0</v>
      </c>
      <c r="J26" s="20"/>
    </row>
    <row r="27" spans="2:10" s="5" customFormat="1" ht="12.75">
      <c r="B27" s="30" t="s">
        <v>40</v>
      </c>
      <c r="C27" s="34" t="s">
        <v>23</v>
      </c>
      <c r="D27" s="22">
        <v>3</v>
      </c>
      <c r="E27" s="58">
        <v>0</v>
      </c>
      <c r="F27" s="24">
        <v>21</v>
      </c>
      <c r="G27" s="25">
        <f t="shared" si="0"/>
        <v>0</v>
      </c>
      <c r="H27" s="23">
        <f t="shared" si="1"/>
        <v>0</v>
      </c>
      <c r="I27" s="23">
        <f t="shared" si="2"/>
        <v>0</v>
      </c>
      <c r="J27" s="20"/>
    </row>
    <row r="28" spans="2:10" s="5" customFormat="1" ht="12.75">
      <c r="B28" s="30" t="s">
        <v>40</v>
      </c>
      <c r="C28" s="34" t="s">
        <v>24</v>
      </c>
      <c r="D28" s="22">
        <v>2</v>
      </c>
      <c r="E28" s="58">
        <v>0</v>
      </c>
      <c r="F28" s="24">
        <v>21</v>
      </c>
      <c r="G28" s="25">
        <f t="shared" si="0"/>
        <v>0</v>
      </c>
      <c r="H28" s="23">
        <f t="shared" si="1"/>
        <v>0</v>
      </c>
      <c r="I28" s="23">
        <f t="shared" si="2"/>
        <v>0</v>
      </c>
      <c r="J28" s="20"/>
    </row>
    <row r="29" spans="2:10" s="5" customFormat="1" ht="12.75">
      <c r="B29" s="30"/>
      <c r="C29" s="32" t="s">
        <v>20</v>
      </c>
      <c r="D29" s="22">
        <v>1</v>
      </c>
      <c r="E29" s="58">
        <v>0</v>
      </c>
      <c r="F29" s="24">
        <v>21</v>
      </c>
      <c r="G29" s="25">
        <f t="shared" si="0"/>
        <v>0</v>
      </c>
      <c r="H29" s="23">
        <f t="shared" si="1"/>
        <v>0</v>
      </c>
      <c r="I29" s="23">
        <f t="shared" si="2"/>
        <v>0</v>
      </c>
      <c r="J29" s="20"/>
    </row>
    <row r="30" spans="2:10" s="5" customFormat="1" ht="12.75">
      <c r="B30" s="14"/>
      <c r="C30" s="15" t="s">
        <v>25</v>
      </c>
      <c r="D30" s="16"/>
      <c r="E30" s="17"/>
      <c r="F30" s="18"/>
      <c r="G30" s="25">
        <f t="shared" si="0"/>
        <v>0</v>
      </c>
      <c r="H30" s="23">
        <f t="shared" si="1"/>
        <v>0</v>
      </c>
      <c r="I30" s="23">
        <f t="shared" si="2"/>
        <v>0</v>
      </c>
      <c r="J30" s="20"/>
    </row>
    <row r="31" spans="2:10" s="5" customFormat="1" ht="12.75">
      <c r="B31" s="30"/>
      <c r="C31" s="32" t="s">
        <v>46</v>
      </c>
      <c r="D31" s="22">
        <v>1</v>
      </c>
      <c r="E31" s="58">
        <v>0</v>
      </c>
      <c r="F31" s="24">
        <v>21</v>
      </c>
      <c r="G31" s="25">
        <f t="shared" si="0"/>
        <v>0</v>
      </c>
      <c r="H31" s="23">
        <f t="shared" si="1"/>
        <v>0</v>
      </c>
      <c r="I31" s="23">
        <f t="shared" si="2"/>
        <v>0</v>
      </c>
      <c r="J31" s="20"/>
    </row>
    <row r="32" spans="2:10" s="5" customFormat="1" ht="12.75">
      <c r="B32" s="30"/>
      <c r="C32" s="54" t="s">
        <v>26</v>
      </c>
      <c r="D32" s="22">
        <v>1</v>
      </c>
      <c r="E32" s="58">
        <v>0</v>
      </c>
      <c r="F32" s="24">
        <v>21</v>
      </c>
      <c r="G32" s="25">
        <f t="shared" si="0"/>
        <v>0</v>
      </c>
      <c r="H32" s="23">
        <f t="shared" si="1"/>
        <v>0</v>
      </c>
      <c r="I32" s="23">
        <f t="shared" si="2"/>
        <v>0</v>
      </c>
      <c r="J32" s="20"/>
    </row>
    <row r="33" spans="2:10" s="5" customFormat="1" ht="12.75">
      <c r="B33" s="30"/>
      <c r="C33" s="32" t="s">
        <v>27</v>
      </c>
      <c r="D33" s="22">
        <v>1</v>
      </c>
      <c r="E33" s="58">
        <v>0</v>
      </c>
      <c r="F33" s="24">
        <v>21</v>
      </c>
      <c r="G33" s="25">
        <f t="shared" si="0"/>
        <v>0</v>
      </c>
      <c r="H33" s="23">
        <f t="shared" si="1"/>
        <v>0</v>
      </c>
      <c r="I33" s="23">
        <f t="shared" si="2"/>
        <v>0</v>
      </c>
      <c r="J33" s="20"/>
    </row>
    <row r="34" spans="2:10" s="5" customFormat="1" ht="12.75">
      <c r="B34" s="35" t="s">
        <v>9</v>
      </c>
      <c r="C34" s="36"/>
      <c r="D34" s="37"/>
      <c r="E34" s="38"/>
      <c r="F34" s="13"/>
      <c r="G34" s="39"/>
      <c r="H34" s="38">
        <f>SUM(H13:H33)</f>
        <v>0</v>
      </c>
      <c r="I34" s="38">
        <f>SUM(I13:I33)</f>
        <v>0</v>
      </c>
      <c r="J34" s="20"/>
    </row>
    <row r="35" spans="2:10" s="5" customFormat="1" ht="15.75">
      <c r="B35" s="40"/>
      <c r="C35" s="41"/>
      <c r="D35" s="42"/>
      <c r="E35" s="43"/>
      <c r="F35" s="44"/>
      <c r="G35" s="43"/>
      <c r="H35" s="45"/>
      <c r="I35" s="45"/>
      <c r="J35" s="20"/>
    </row>
    <row r="36" spans="2:10" s="5" customFormat="1" ht="12.75">
      <c r="B36" s="46"/>
      <c r="C36" s="47"/>
      <c r="D36" s="42"/>
      <c r="E36" s="48"/>
      <c r="F36" s="48"/>
      <c r="G36" s="49"/>
      <c r="H36" s="49"/>
      <c r="I36" s="49"/>
      <c r="J36" s="20"/>
    </row>
    <row r="37" spans="2:10" s="5" customFormat="1" ht="12.75">
      <c r="B37" s="46"/>
      <c r="C37" s="47"/>
      <c r="D37" s="42"/>
      <c r="E37" s="48"/>
      <c r="F37" s="48"/>
      <c r="G37" s="49"/>
      <c r="H37" s="49"/>
      <c r="I37" s="49"/>
      <c r="J37" s="20"/>
    </row>
    <row r="38" spans="2:10" s="5" customFormat="1" ht="12.75">
      <c r="B38" s="46"/>
      <c r="C38" s="47"/>
      <c r="D38" s="42"/>
      <c r="E38" s="48"/>
      <c r="F38" s="48"/>
      <c r="G38" s="49"/>
      <c r="H38" s="49"/>
      <c r="I38" s="49"/>
      <c r="J38" s="20"/>
    </row>
    <row r="39" spans="2:10" s="5" customFormat="1" ht="12.75">
      <c r="B39" s="46"/>
      <c r="C39" s="47"/>
      <c r="D39" s="42"/>
      <c r="E39" s="48"/>
      <c r="F39" s="48"/>
      <c r="G39" s="49"/>
      <c r="H39" s="49"/>
      <c r="I39" s="49"/>
      <c r="J39" s="20"/>
    </row>
    <row r="40" spans="2:10" s="5" customFormat="1" ht="12.75">
      <c r="B40" s="46"/>
      <c r="C40" s="47"/>
      <c r="D40" s="42"/>
      <c r="E40" s="48"/>
      <c r="F40" s="48"/>
      <c r="G40" s="49"/>
      <c r="H40" s="49"/>
      <c r="I40" s="49"/>
      <c r="J40" s="20"/>
    </row>
    <row r="41" spans="2:10" s="5" customFormat="1" ht="12.75">
      <c r="B41" s="46"/>
      <c r="C41" s="47"/>
      <c r="D41" s="42"/>
      <c r="E41" s="48"/>
      <c r="F41" s="48"/>
      <c r="G41" s="49"/>
      <c r="H41" s="49"/>
      <c r="I41" s="49"/>
      <c r="J41" s="20"/>
    </row>
    <row r="42" spans="2:10" s="5" customFormat="1" ht="12.75">
      <c r="B42" s="46"/>
      <c r="C42" s="47"/>
      <c r="D42" s="42"/>
      <c r="E42" s="48"/>
      <c r="F42" s="48"/>
      <c r="G42" s="49"/>
      <c r="H42" s="49"/>
      <c r="I42" s="49"/>
      <c r="J42" s="20"/>
    </row>
    <row r="43" spans="2:10" s="5" customFormat="1" ht="12.75">
      <c r="B43" s="46"/>
      <c r="C43" s="47"/>
      <c r="D43" s="42"/>
      <c r="E43" s="48"/>
      <c r="F43" s="48"/>
      <c r="G43" s="49"/>
      <c r="H43" s="49"/>
      <c r="I43" s="49"/>
      <c r="J43" s="20"/>
    </row>
    <row r="44" spans="2:10" s="5" customFormat="1" ht="12.75">
      <c r="B44" s="46"/>
      <c r="C44" s="47"/>
      <c r="D44" s="42"/>
      <c r="E44" s="48"/>
      <c r="F44" s="48"/>
      <c r="G44" s="49"/>
      <c r="H44" s="49"/>
      <c r="I44" s="49"/>
      <c r="J44" s="20"/>
    </row>
    <row r="45" spans="2:10" s="5" customFormat="1" ht="12.75">
      <c r="B45" s="46"/>
      <c r="C45" s="47"/>
      <c r="D45" s="42"/>
      <c r="E45" s="48"/>
      <c r="F45" s="48"/>
      <c r="G45" s="49"/>
      <c r="H45" s="49"/>
      <c r="I45" s="49"/>
      <c r="J45" s="20"/>
    </row>
    <row r="46" spans="2:10" s="5" customFormat="1" ht="12.75">
      <c r="B46" s="50"/>
      <c r="E46" s="51"/>
      <c r="F46" s="51"/>
      <c r="G46" s="51"/>
      <c r="H46" s="51"/>
      <c r="I46" s="51"/>
      <c r="J46" s="20"/>
    </row>
    <row r="47" spans="2:10" s="5" customFormat="1" ht="12.75">
      <c r="B47" s="50"/>
      <c r="E47" s="51"/>
      <c r="F47" s="51"/>
      <c r="G47" s="51"/>
      <c r="H47" s="51"/>
      <c r="I47" s="51"/>
      <c r="J47" s="20"/>
    </row>
    <row r="48" spans="2:10" s="5" customFormat="1" ht="12.75">
      <c r="B48" s="50"/>
      <c r="E48" s="51"/>
      <c r="F48" s="51"/>
      <c r="G48" s="51"/>
      <c r="H48" s="51"/>
      <c r="I48" s="51"/>
      <c r="J48" s="20"/>
    </row>
    <row r="49" spans="2:10" s="5" customFormat="1" ht="12.75">
      <c r="B49" s="50"/>
      <c r="E49" s="51"/>
      <c r="F49" s="51"/>
      <c r="G49" s="51"/>
      <c r="H49" s="51"/>
      <c r="I49" s="51"/>
      <c r="J49" s="20"/>
    </row>
    <row r="50" spans="2:10" s="5" customFormat="1" ht="12.75">
      <c r="B50" s="50"/>
      <c r="E50" s="51"/>
      <c r="F50" s="51"/>
      <c r="G50" s="51"/>
      <c r="H50" s="51"/>
      <c r="I50" s="51"/>
      <c r="J50" s="20"/>
    </row>
    <row r="51" spans="2:10" s="5" customFormat="1" ht="12.75">
      <c r="B51" s="50"/>
      <c r="E51" s="51"/>
      <c r="F51" s="51"/>
      <c r="G51" s="51"/>
      <c r="H51" s="51"/>
      <c r="I51" s="51"/>
      <c r="J51" s="20"/>
    </row>
    <row r="52" spans="2:10" s="5" customFormat="1" ht="12.75">
      <c r="B52" s="50"/>
      <c r="E52" s="51"/>
      <c r="F52" s="51"/>
      <c r="G52" s="51"/>
      <c r="H52" s="51"/>
      <c r="I52" s="51"/>
      <c r="J52" s="20"/>
    </row>
    <row r="53" spans="2:10" s="5" customFormat="1" ht="12.75">
      <c r="B53" s="50"/>
      <c r="E53" s="51"/>
      <c r="F53" s="51"/>
      <c r="G53" s="51"/>
      <c r="H53" s="51"/>
      <c r="I53" s="51"/>
      <c r="J53" s="20"/>
    </row>
    <row r="54" spans="2:10" s="5" customFormat="1" ht="12.75">
      <c r="B54" s="50"/>
      <c r="E54" s="51"/>
      <c r="F54" s="51"/>
      <c r="G54" s="51"/>
      <c r="H54" s="51"/>
      <c r="I54" s="51"/>
      <c r="J54" s="20"/>
    </row>
    <row r="55" spans="2:10" s="5" customFormat="1" ht="12.75">
      <c r="B55" s="50"/>
      <c r="E55" s="51"/>
      <c r="F55" s="51"/>
      <c r="G55" s="51"/>
      <c r="H55" s="51"/>
      <c r="I55" s="51"/>
      <c r="J55" s="20"/>
    </row>
    <row r="56" spans="2:10" s="5" customFormat="1" ht="12.75">
      <c r="B56" s="50"/>
      <c r="E56" s="51"/>
      <c r="F56" s="51"/>
      <c r="G56" s="51"/>
      <c r="H56" s="51"/>
      <c r="I56" s="51"/>
      <c r="J56" s="20"/>
    </row>
    <row r="57" spans="2:10" s="5" customFormat="1" ht="12.75">
      <c r="B57" s="50"/>
      <c r="E57" s="51"/>
      <c r="F57" s="51"/>
      <c r="G57" s="51"/>
      <c r="H57" s="51"/>
      <c r="I57" s="51"/>
      <c r="J57" s="20"/>
    </row>
    <row r="58" spans="2:10" s="5" customFormat="1" ht="12.75">
      <c r="B58" s="50"/>
      <c r="E58" s="51"/>
      <c r="F58" s="51"/>
      <c r="G58" s="51"/>
      <c r="H58" s="51"/>
      <c r="I58" s="51"/>
      <c r="J58" s="20"/>
    </row>
    <row r="59" spans="2:10" s="5" customFormat="1" ht="12.75">
      <c r="B59" s="50"/>
      <c r="E59" s="51"/>
      <c r="F59" s="51"/>
      <c r="G59" s="51"/>
      <c r="H59" s="51"/>
      <c r="I59" s="51"/>
      <c r="J59" s="20"/>
    </row>
    <row r="60" spans="2:10" s="5" customFormat="1" ht="12.75">
      <c r="B60" s="50"/>
      <c r="E60" s="51"/>
      <c r="F60" s="51"/>
      <c r="G60" s="51"/>
      <c r="H60" s="51"/>
      <c r="I60" s="51"/>
      <c r="J60" s="20"/>
    </row>
    <row r="61" spans="2:10" s="5" customFormat="1" ht="12.75">
      <c r="B61" s="50"/>
      <c r="E61" s="51"/>
      <c r="F61" s="51"/>
      <c r="G61" s="51"/>
      <c r="H61" s="51"/>
      <c r="I61" s="51"/>
      <c r="J61" s="20"/>
    </row>
    <row r="62" spans="2:10" s="5" customFormat="1" ht="12.75">
      <c r="B62" s="50"/>
      <c r="E62" s="51"/>
      <c r="F62" s="51"/>
      <c r="G62" s="51"/>
      <c r="H62" s="51"/>
      <c r="I62" s="51"/>
      <c r="J62" s="20"/>
    </row>
    <row r="63" spans="2:10" s="5" customFormat="1" ht="12.75">
      <c r="B63" s="50"/>
      <c r="E63" s="51"/>
      <c r="F63" s="51"/>
      <c r="G63" s="51"/>
      <c r="H63" s="51"/>
      <c r="I63" s="51"/>
      <c r="J63" s="20"/>
    </row>
    <row r="64" spans="2:10" s="5" customFormat="1" ht="12.75">
      <c r="B64" s="50"/>
      <c r="E64" s="51"/>
      <c r="F64" s="51"/>
      <c r="G64" s="51"/>
      <c r="H64" s="51"/>
      <c r="I64" s="51"/>
      <c r="J64" s="20"/>
    </row>
    <row r="65" spans="2:10" s="5" customFormat="1" ht="12.75">
      <c r="B65" s="50"/>
      <c r="E65" s="51"/>
      <c r="F65" s="51"/>
      <c r="G65" s="51"/>
      <c r="H65" s="51"/>
      <c r="I65" s="51"/>
      <c r="J65" s="20"/>
    </row>
    <row r="66" spans="2:10" s="5" customFormat="1" ht="12.75">
      <c r="B66" s="50"/>
      <c r="E66" s="51"/>
      <c r="F66" s="51"/>
      <c r="G66" s="51"/>
      <c r="H66" s="51"/>
      <c r="I66" s="51"/>
      <c r="J66" s="20"/>
    </row>
    <row r="67" spans="2:10" s="5" customFormat="1" ht="12.75">
      <c r="B67" s="50"/>
      <c r="E67" s="51"/>
      <c r="F67" s="51"/>
      <c r="G67" s="51"/>
      <c r="H67" s="51"/>
      <c r="I67" s="51"/>
      <c r="J67" s="20"/>
    </row>
    <row r="108" spans="2:9" s="52" customFormat="1">
      <c r="B108" s="1"/>
      <c r="C108"/>
      <c r="D108"/>
      <c r="E108" s="2"/>
      <c r="F108" s="2"/>
      <c r="G108" s="2"/>
      <c r="H108" s="2"/>
      <c r="I108" s="2"/>
    </row>
    <row r="119" spans="2:9" s="52" customFormat="1">
      <c r="B119" s="1"/>
      <c r="C119"/>
      <c r="D119"/>
      <c r="E119" s="2"/>
      <c r="F119" s="2"/>
      <c r="G119" s="2"/>
      <c r="H119" s="2"/>
      <c r="I119" s="2"/>
    </row>
  </sheetData>
  <mergeCells count="8">
    <mergeCell ref="B10:B11"/>
    <mergeCell ref="C10:C11"/>
    <mergeCell ref="D10:D11"/>
    <mergeCell ref="B2:I2"/>
    <mergeCell ref="B3:I3"/>
    <mergeCell ref="C5:I5"/>
    <mergeCell ref="C6:I6"/>
    <mergeCell ref="C8:I8"/>
  </mergeCells>
  <printOptions horizontalCentered="1"/>
  <pageMargins left="0.39370078740157477" right="0.39370078740157477" top="0.6889763779527559" bottom="0.49173228346456699" header="0.39370078740157477" footer="0.19645669291338586"/>
  <pageSetup paperSize="9" scale="73" fitToHeight="0" pageOrder="overThenDown" orientation="landscape"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cols>
    <col min="1" max="1024" width="8.375" customWidth="1"/>
  </cols>
  <sheetData/>
  <pageMargins left="0.7" right="0.7" top="1.0826771653543308" bottom="1.0826771653543308" header="0.78740157480314954" footer="0.78740157480314954"/>
  <pageSetup paperSize="0" fitToWidth="0" fitToHeight="0" pageOrder="overThenDown"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19</TotalTime>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Zdvořáková, Jana</cp:lastModifiedBy>
  <cp:revision>5</cp:revision>
  <cp:lastPrinted>2023-11-16T08:00:54Z</cp:lastPrinted>
  <dcterms:created xsi:type="dcterms:W3CDTF">2004-08-19T13:13:26Z</dcterms:created>
  <dcterms:modified xsi:type="dcterms:W3CDTF">2023-11-16T08:31:31Z</dcterms:modified>
</cp:coreProperties>
</file>