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6"/>
  <workbookPr defaultThemeVersion="166925"/>
  <bookViews>
    <workbookView xWindow="0" yWindow="0" windowWidth="28800" windowHeight="11685" activeTab="0"/>
  </bookViews>
  <sheets>
    <sheet name="List1" sheetId="1" r:id="rId1"/>
    <sheet name="List3" sheetId="3" r:id="rId2"/>
    <sheet name="List4" sheetId="4" r:id="rId3"/>
    <sheet name="List5" sheetId="5" r:id="rId4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<sst xmlns="http://schemas.openxmlformats.org/spreadsheetml/2006/main" count="49" uniqueCount="48">
  <si>
    <t>číslo položky</t>
  </si>
  <si>
    <t>cena za položku</t>
  </si>
  <si>
    <t>množství</t>
  </si>
  <si>
    <t>celkem</t>
  </si>
  <si>
    <t>kusy</t>
  </si>
  <si>
    <t>cena bez DPH</t>
  </si>
  <si>
    <t>Celkem</t>
  </si>
  <si>
    <t>12</t>
  </si>
  <si>
    <t>13</t>
  </si>
  <si>
    <t>25</t>
  </si>
  <si>
    <t>26</t>
  </si>
  <si>
    <t>Montáž</t>
  </si>
  <si>
    <t>CELKEM bez DPH</t>
  </si>
  <si>
    <t>CELKEM S DPH</t>
  </si>
  <si>
    <t>Doprava</t>
  </si>
  <si>
    <t>cena/kus</t>
  </si>
  <si>
    <t>ZŠ Švabinského Sokolov</t>
  </si>
  <si>
    <t>kontejner</t>
  </si>
  <si>
    <t>skříň šatní s výsuvem</t>
  </si>
  <si>
    <t>věšáková stěna s botníkem</t>
  </si>
  <si>
    <t>šatní zástěna</t>
  </si>
  <si>
    <t>věšáková stěna 3 háčky</t>
  </si>
  <si>
    <t>věšáková stěna 4 háčky</t>
  </si>
  <si>
    <t>kancelářská židle otočná</t>
  </si>
  <si>
    <t>závěsná skříňka na zeď</t>
  </si>
  <si>
    <t>židle polstrované</t>
  </si>
  <si>
    <t>židle konferenční</t>
  </si>
  <si>
    <t>stůl s kovovou podnoží 800x800x750</t>
  </si>
  <si>
    <t>stůl s kovovou podnoží 1200x800x750</t>
  </si>
  <si>
    <t>Křeslo kancelářské</t>
  </si>
  <si>
    <t>nástavba na skříň regál 600</t>
  </si>
  <si>
    <t>židle konferenční v 970</t>
  </si>
  <si>
    <t>sedací vak</t>
  </si>
  <si>
    <t>stůl d 1000 š 800 v 750</t>
  </si>
  <si>
    <t>stůl d 1400 š 800 v 750</t>
  </si>
  <si>
    <t>stůl d 1600 š 800 v 750</t>
  </si>
  <si>
    <t>stůl d 1800 š 800 v 750</t>
  </si>
  <si>
    <t>stůl rohový d 1000 š 800 v 750</t>
  </si>
  <si>
    <t>konferenční stolek d 1000 š 680 v 445</t>
  </si>
  <si>
    <t>skříň vysoká kombinovana v 1800</t>
  </si>
  <si>
    <t>skříň vysoká policová v 1800</t>
  </si>
  <si>
    <t>skříň nízká 1 police v 800</t>
  </si>
  <si>
    <t>skříň regálová otevřená v 1800</t>
  </si>
  <si>
    <t>skříň regálová otevřená v 1200</t>
  </si>
  <si>
    <t>skříňka nízká zasouvací v 800</t>
  </si>
  <si>
    <t>nástavba na skříň s dvířky v 600</t>
  </si>
  <si>
    <t>kuchyňská linka 1960x600x2000</t>
  </si>
  <si>
    <t>kombinovaná nástěnka 1200x900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</si>
</sst>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#,##0.00\ &quot;Kč&quot;;\-#,##0.00\ &quot;Kč&quot;"/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/>
      <top style="thin"/>
      <bottom style="thin"/>
    </border>
    <border>
      <left/>
      <right style="thin">
        <color theme="1"/>
      </right>
      <top/>
      <bottom style="thin"/>
    </border>
    <border>
      <left/>
      <right style="thin">
        <color theme="1"/>
      </right>
      <top style="thin"/>
      <bottom style="thin"/>
    </border>
    <border>
      <left style="thin"/>
      <right style="thin"/>
      <top/>
      <bottom style="thin"/>
    </border>
    <border>
      <left style="thin"/>
      <right style="thin">
        <color theme="1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Fill="1"/>
    <xf numFmtId="0" fontId="5" fillId="0" borderId="0" xfId="0" applyFont="1" applyFill="1"/>
    <xf numFmtId="0" fontId="2" fillId="0" borderId="0" xfId="0" applyFont="1" applyBorder="1"/>
    <xf numFmtId="0" fontId="2" fillId="0" borderId="0" xfId="0" applyFont="1" applyFill="1" applyBorder="1"/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164" fontId="0" fillId="0" borderId="0" xfId="0" applyNumberFormat="1" applyFill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164" fontId="0" fillId="0" borderId="0" xfId="0" applyNumberFormat="1" applyBorder="1"/>
    <xf numFmtId="0" fontId="0" fillId="0" borderId="0" xfId="0" applyFill="1" applyBorder="1"/>
    <xf numFmtId="164" fontId="0" fillId="0" borderId="0" xfId="0" applyNumberFormat="1" applyFill="1" applyBorder="1"/>
    <xf numFmtId="0" fontId="0" fillId="0" borderId="0" xfId="0" applyProtection="1">
      <protection locked="0"/>
    </xf>
    <xf numFmtId="0" fontId="0" fillId="2" borderId="0" xfId="0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Fill="1" applyBorder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164" fontId="0" fillId="3" borderId="4" xfId="0" applyNumberFormat="1" applyFill="1" applyBorder="1" applyAlignment="1" applyProtection="1">
      <alignment horizontal="center" vertical="center"/>
      <protection locked="0"/>
    </xf>
    <xf numFmtId="164" fontId="0" fillId="0" borderId="4" xfId="0" applyNumberFormat="1" applyBorder="1" applyAlignment="1" applyProtection="1">
      <alignment horizontal="center" vertical="center"/>
      <protection locked="0"/>
    </xf>
    <xf numFmtId="164" fontId="0" fillId="0" borderId="4" xfId="0" applyNumberFormat="1" applyFill="1" applyBorder="1" applyAlignment="1" applyProtection="1">
      <alignment horizontal="center" vertical="center"/>
      <protection locked="0"/>
    </xf>
    <xf numFmtId="164" fontId="0" fillId="3" borderId="4" xfId="0" applyNumberFormat="1" applyFill="1" applyBorder="1" applyAlignment="1" applyProtection="1">
      <alignment horizontal="center"/>
      <protection locked="0"/>
    </xf>
    <xf numFmtId="164" fontId="0" fillId="3" borderId="5" xfId="0" applyNumberFormat="1" applyFill="1" applyBorder="1" applyProtection="1">
      <protection locked="0"/>
    </xf>
    <xf numFmtId="164" fontId="0" fillId="0" borderId="6" xfId="0" applyNumberFormat="1" applyBorder="1" applyProtection="1">
      <protection locked="0"/>
    </xf>
    <xf numFmtId="164" fontId="0" fillId="3" borderId="6" xfId="0" applyNumberFormat="1" applyFill="1" applyBorder="1" applyProtection="1">
      <protection locked="0"/>
    </xf>
    <xf numFmtId="164" fontId="0" fillId="0" borderId="6" xfId="0" applyNumberFormat="1" applyFill="1" applyBorder="1" applyProtection="1">
      <protection locked="0"/>
    </xf>
    <xf numFmtId="164" fontId="0" fillId="3" borderId="6" xfId="0" applyNumberFormat="1" applyFont="1" applyFill="1" applyBorder="1" applyProtection="1">
      <protection locked="0"/>
    </xf>
    <xf numFmtId="7" fontId="0" fillId="0" borderId="6" xfId="0" applyNumberFormat="1" applyBorder="1" applyProtection="1">
      <protection locked="0"/>
    </xf>
    <xf numFmtId="0" fontId="4" fillId="3" borderId="0" xfId="0" applyFont="1" applyFill="1" applyProtection="1">
      <protection/>
    </xf>
    <xf numFmtId="0" fontId="0" fillId="3" borderId="1" xfId="0" applyFill="1" applyBorder="1" applyAlignment="1" applyProtection="1">
      <alignment horizontal="center" vertical="center"/>
      <protection/>
    </xf>
    <xf numFmtId="0" fontId="0" fillId="3" borderId="3" xfId="0" applyFill="1" applyBorder="1" applyAlignment="1" applyProtection="1">
      <alignment horizontal="center"/>
      <protection/>
    </xf>
    <xf numFmtId="0" fontId="4" fillId="0" borderId="0" xfId="0" applyFont="1" applyProtection="1"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/>
      <protection/>
    </xf>
    <xf numFmtId="0" fontId="0" fillId="3" borderId="1" xfId="0" applyNumberFormat="1" applyFill="1" applyBorder="1" applyAlignment="1" applyProtection="1">
      <alignment horizontal="center" vertical="center"/>
      <protection/>
    </xf>
    <xf numFmtId="1" fontId="0" fillId="0" borderId="1" xfId="0" applyNumberFormat="1" applyBorder="1" applyAlignment="1" applyProtection="1">
      <alignment horizontal="center" vertical="center"/>
      <protection/>
    </xf>
    <xf numFmtId="1" fontId="0" fillId="3" borderId="1" xfId="0" applyNumberFormat="1" applyFill="1" applyBorder="1" applyAlignment="1" applyProtection="1">
      <alignment horizontal="center" vertical="center"/>
      <protection/>
    </xf>
    <xf numFmtId="0" fontId="0" fillId="0" borderId="1" xfId="0" applyFill="1" applyBorder="1" applyAlignment="1" applyProtection="1">
      <alignment horizontal="center" vertical="center"/>
      <protection/>
    </xf>
    <xf numFmtId="0" fontId="0" fillId="0" borderId="3" xfId="0" applyFill="1" applyBorder="1" applyAlignment="1" applyProtection="1">
      <alignment horizontal="center"/>
      <protection/>
    </xf>
    <xf numFmtId="0" fontId="0" fillId="3" borderId="1" xfId="0" applyFill="1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1" fontId="0" fillId="3" borderId="1" xfId="0" applyNumberFormat="1" applyFill="1" applyBorder="1" applyAlignment="1" applyProtection="1">
      <alignment horizontal="center"/>
      <protection/>
    </xf>
    <xf numFmtId="1" fontId="0" fillId="0" borderId="1" xfId="0" applyNumberFormat="1" applyBorder="1" applyAlignment="1" applyProtection="1">
      <alignment horizontal="center"/>
      <protection/>
    </xf>
    <xf numFmtId="0" fontId="3" fillId="0" borderId="1" xfId="0" applyFont="1" applyBorder="1" applyProtection="1">
      <protection/>
    </xf>
    <xf numFmtId="164" fontId="0" fillId="0" borderId="1" xfId="0" applyNumberFormat="1" applyBorder="1" applyAlignment="1" applyProtection="1">
      <alignment horizontal="center"/>
      <protection/>
    </xf>
    <xf numFmtId="0" fontId="0" fillId="0" borderId="7" xfId="0" applyBorder="1" applyAlignment="1" applyProtection="1">
      <alignment horizontal="center"/>
      <protection/>
    </xf>
    <xf numFmtId="164" fontId="0" fillId="0" borderId="8" xfId="0" applyNumberFormat="1" applyBorder="1" applyProtection="1">
      <protection/>
    </xf>
    <xf numFmtId="0" fontId="0" fillId="0" borderId="1" xfId="0" applyBorder="1" applyProtection="1">
      <protection/>
    </xf>
    <xf numFmtId="0" fontId="0" fillId="4" borderId="1" xfId="0" applyFill="1" applyBorder="1" applyProtection="1">
      <protection/>
    </xf>
    <xf numFmtId="164" fontId="0" fillId="4" borderId="8" xfId="0" applyNumberFormat="1" applyFill="1" applyBorder="1" applyProtection="1">
      <protection/>
    </xf>
    <xf numFmtId="0" fontId="0" fillId="0" borderId="8" xfId="0" applyBorder="1" applyProtection="1">
      <protection/>
    </xf>
    <xf numFmtId="164" fontId="0" fillId="0" borderId="8" xfId="0" applyNumberFormat="1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7DF37-FE20-40D3-9F3D-E187DC2584F5}">
  <dimension ref="A1:H45"/>
  <sheetViews>
    <sheetView tabSelected="1" zoomScale="85" zoomScaleNormal="85" workbookViewId="0" topLeftCell="A3">
      <selection activeCell="G11" sqref="G11"/>
    </sheetView>
  </sheetViews>
  <sheetFormatPr defaultColWidth="9.140625" defaultRowHeight="15"/>
  <cols>
    <col min="1" max="1" width="37.140625" style="0" customWidth="1"/>
    <col min="2" max="2" width="11.8515625" style="0" customWidth="1"/>
    <col min="3" max="3" width="18.28125" style="0" customWidth="1"/>
    <col min="4" max="4" width="8.57421875" style="0" customWidth="1"/>
    <col min="5" max="5" width="19.140625" style="0" customWidth="1"/>
    <col min="6" max="6" width="5.57421875" style="0" customWidth="1"/>
    <col min="8" max="8" width="18.421875" style="0" customWidth="1"/>
  </cols>
  <sheetData>
    <row r="1" spans="1:5" ht="15">
      <c r="A1" s="14"/>
      <c r="B1" s="15" t="s">
        <v>0</v>
      </c>
      <c r="C1" s="16" t="s">
        <v>1</v>
      </c>
      <c r="D1" s="16" t="s">
        <v>2</v>
      </c>
      <c r="E1" s="17" t="s">
        <v>3</v>
      </c>
    </row>
    <row r="2" spans="1:5" ht="15">
      <c r="A2" s="14"/>
      <c r="B2" s="14"/>
      <c r="C2" s="14"/>
      <c r="D2" s="14"/>
      <c r="E2" s="18"/>
    </row>
    <row r="3" spans="1:8" ht="15">
      <c r="A3" s="14"/>
      <c r="B3" s="14" t="s">
        <v>16</v>
      </c>
      <c r="C3" s="14"/>
      <c r="D3" s="19"/>
      <c r="E3" s="20"/>
      <c r="F3" s="1"/>
      <c r="G3" s="2"/>
      <c r="H3" s="1"/>
    </row>
    <row r="4" spans="1:8" ht="15">
      <c r="A4" s="14"/>
      <c r="B4" s="14"/>
      <c r="C4" s="14"/>
      <c r="D4" s="14"/>
      <c r="E4" s="18"/>
      <c r="G4" s="1"/>
      <c r="H4" s="1"/>
    </row>
    <row r="5" spans="1:8" ht="15">
      <c r="A5" s="21"/>
      <c r="B5" s="22" t="s">
        <v>0</v>
      </c>
      <c r="C5" s="23" t="s">
        <v>15</v>
      </c>
      <c r="D5" s="24" t="s">
        <v>4</v>
      </c>
      <c r="E5" s="25" t="s">
        <v>5</v>
      </c>
      <c r="F5" s="3"/>
      <c r="G5" s="4"/>
      <c r="H5" s="4"/>
    </row>
    <row r="6" spans="1:8" ht="15">
      <c r="A6" s="36" t="s">
        <v>33</v>
      </c>
      <c r="B6" s="37">
        <v>1</v>
      </c>
      <c r="C6" s="26">
        <v>0</v>
      </c>
      <c r="D6" s="38">
        <v>1</v>
      </c>
      <c r="E6" s="30">
        <f aca="true" t="shared" si="0" ref="E6:E18">C6*D6</f>
        <v>0</v>
      </c>
      <c r="F6" s="5"/>
      <c r="G6" s="6"/>
      <c r="H6" s="7"/>
    </row>
    <row r="7" spans="1:8" ht="15">
      <c r="A7" s="39" t="s">
        <v>34</v>
      </c>
      <c r="B7" s="40">
        <v>2</v>
      </c>
      <c r="C7" s="27">
        <v>0</v>
      </c>
      <c r="D7" s="41">
        <v>12</v>
      </c>
      <c r="E7" s="31">
        <f t="shared" si="0"/>
        <v>0</v>
      </c>
      <c r="F7" s="8"/>
      <c r="G7" s="6"/>
      <c r="H7" s="7"/>
    </row>
    <row r="8" spans="1:8" ht="15">
      <c r="A8" s="36" t="s">
        <v>35</v>
      </c>
      <c r="B8" s="37">
        <v>3</v>
      </c>
      <c r="C8" s="26">
        <v>0</v>
      </c>
      <c r="D8" s="38">
        <v>2</v>
      </c>
      <c r="E8" s="32">
        <f t="shared" si="0"/>
        <v>0</v>
      </c>
      <c r="F8" s="5"/>
      <c r="G8" s="6"/>
      <c r="H8" s="7"/>
    </row>
    <row r="9" spans="1:8" ht="15">
      <c r="A9" s="39" t="s">
        <v>36</v>
      </c>
      <c r="B9" s="40">
        <v>4</v>
      </c>
      <c r="C9" s="27">
        <v>0</v>
      </c>
      <c r="D9" s="41">
        <v>7</v>
      </c>
      <c r="E9" s="31">
        <f t="shared" si="0"/>
        <v>0</v>
      </c>
      <c r="F9" s="8"/>
      <c r="G9" s="6"/>
      <c r="H9" s="7"/>
    </row>
    <row r="10" spans="1:8" ht="15">
      <c r="A10" s="36" t="s">
        <v>37</v>
      </c>
      <c r="B10" s="37">
        <v>5</v>
      </c>
      <c r="C10" s="26">
        <v>0</v>
      </c>
      <c r="D10" s="38">
        <v>4</v>
      </c>
      <c r="E10" s="32">
        <f t="shared" si="0"/>
        <v>0</v>
      </c>
      <c r="F10" s="5"/>
      <c r="G10" s="6"/>
      <c r="H10" s="7"/>
    </row>
    <row r="11" spans="1:8" ht="15">
      <c r="A11" s="39" t="s">
        <v>17</v>
      </c>
      <c r="B11" s="40">
        <v>6</v>
      </c>
      <c r="C11" s="27">
        <v>0</v>
      </c>
      <c r="D11" s="41">
        <v>31</v>
      </c>
      <c r="E11" s="31">
        <f t="shared" si="0"/>
        <v>0</v>
      </c>
      <c r="F11" s="8"/>
      <c r="G11" s="6"/>
      <c r="H11" s="7"/>
    </row>
    <row r="12" spans="1:8" ht="15">
      <c r="A12" s="36" t="s">
        <v>39</v>
      </c>
      <c r="B12" s="37">
        <v>7</v>
      </c>
      <c r="C12" s="26">
        <v>0</v>
      </c>
      <c r="D12" s="38">
        <v>13</v>
      </c>
      <c r="E12" s="32">
        <f t="shared" si="0"/>
        <v>0</v>
      </c>
      <c r="F12" s="5"/>
      <c r="G12" s="6"/>
      <c r="H12" s="7"/>
    </row>
    <row r="13" spans="1:8" ht="15">
      <c r="A13" s="39" t="s">
        <v>38</v>
      </c>
      <c r="B13" s="40">
        <v>8</v>
      </c>
      <c r="C13" s="27">
        <v>0</v>
      </c>
      <c r="D13" s="41">
        <v>9</v>
      </c>
      <c r="E13" s="31">
        <f t="shared" si="0"/>
        <v>0</v>
      </c>
      <c r="F13" s="8"/>
      <c r="G13" s="6"/>
      <c r="H13" s="7"/>
    </row>
    <row r="14" spans="1:8" ht="15">
      <c r="A14" s="36" t="s">
        <v>40</v>
      </c>
      <c r="B14" s="37">
        <v>9</v>
      </c>
      <c r="C14" s="26">
        <v>0</v>
      </c>
      <c r="D14" s="38">
        <v>24</v>
      </c>
      <c r="E14" s="32">
        <f t="shared" si="0"/>
        <v>0</v>
      </c>
      <c r="F14" s="5"/>
      <c r="G14" s="6"/>
      <c r="H14" s="7"/>
    </row>
    <row r="15" spans="1:8" ht="15">
      <c r="A15" s="39" t="s">
        <v>18</v>
      </c>
      <c r="B15" s="40">
        <v>10</v>
      </c>
      <c r="C15" s="27">
        <v>0</v>
      </c>
      <c r="D15" s="41">
        <v>2</v>
      </c>
      <c r="E15" s="31">
        <f t="shared" si="0"/>
        <v>0</v>
      </c>
      <c r="F15" s="8"/>
      <c r="G15" s="6"/>
      <c r="H15" s="7"/>
    </row>
    <row r="16" spans="1:8" ht="15">
      <c r="A16" s="36" t="s">
        <v>41</v>
      </c>
      <c r="B16" s="42">
        <v>11</v>
      </c>
      <c r="C16" s="26">
        <v>0</v>
      </c>
      <c r="D16" s="38">
        <v>13</v>
      </c>
      <c r="E16" s="32">
        <f t="shared" si="0"/>
        <v>0</v>
      </c>
      <c r="F16" s="5"/>
      <c r="G16" s="6"/>
      <c r="H16" s="7"/>
    </row>
    <row r="17" spans="1:8" ht="15">
      <c r="A17" s="39" t="s">
        <v>42</v>
      </c>
      <c r="B17" s="43" t="s">
        <v>7</v>
      </c>
      <c r="C17" s="27">
        <v>0</v>
      </c>
      <c r="D17" s="41">
        <v>9</v>
      </c>
      <c r="E17" s="31">
        <f t="shared" si="0"/>
        <v>0</v>
      </c>
      <c r="F17" s="8"/>
      <c r="G17" s="6"/>
      <c r="H17" s="7"/>
    </row>
    <row r="18" spans="1:8" ht="15">
      <c r="A18" s="36" t="s">
        <v>43</v>
      </c>
      <c r="B18" s="44" t="s">
        <v>8</v>
      </c>
      <c r="C18" s="26">
        <v>0</v>
      </c>
      <c r="D18" s="38">
        <v>2</v>
      </c>
      <c r="E18" s="32">
        <f t="shared" si="0"/>
        <v>0</v>
      </c>
      <c r="F18" s="5"/>
      <c r="G18" s="6"/>
      <c r="H18" s="7"/>
    </row>
    <row r="19" spans="1:8" ht="15">
      <c r="A19" s="39" t="s">
        <v>19</v>
      </c>
      <c r="B19" s="45">
        <v>14</v>
      </c>
      <c r="C19" s="28">
        <v>0</v>
      </c>
      <c r="D19" s="41">
        <v>5</v>
      </c>
      <c r="E19" s="33">
        <f>C19*D19</f>
        <v>0</v>
      </c>
      <c r="F19" s="8"/>
      <c r="G19" s="6"/>
      <c r="H19" s="7"/>
    </row>
    <row r="20" spans="1:8" ht="15">
      <c r="A20" s="36" t="s">
        <v>20</v>
      </c>
      <c r="B20" s="37">
        <v>15</v>
      </c>
      <c r="C20" s="26">
        <v>0</v>
      </c>
      <c r="D20" s="38">
        <v>3</v>
      </c>
      <c r="E20" s="32">
        <f aca="true" t="shared" si="1" ref="E20:E31">C20*D20</f>
        <v>0</v>
      </c>
      <c r="F20" s="5"/>
      <c r="G20" s="6"/>
      <c r="H20" s="7"/>
    </row>
    <row r="21" spans="1:8" ht="15">
      <c r="A21" s="39" t="s">
        <v>21</v>
      </c>
      <c r="B21" s="40">
        <v>16</v>
      </c>
      <c r="C21" s="27">
        <v>0</v>
      </c>
      <c r="D21" s="46">
        <v>1</v>
      </c>
      <c r="E21" s="31">
        <f t="shared" si="1"/>
        <v>0</v>
      </c>
      <c r="F21" s="8"/>
      <c r="G21" s="6"/>
      <c r="H21" s="7"/>
    </row>
    <row r="22" spans="1:8" ht="15">
      <c r="A22" s="36" t="s">
        <v>22</v>
      </c>
      <c r="B22" s="37">
        <v>17</v>
      </c>
      <c r="C22" s="26">
        <v>0</v>
      </c>
      <c r="D22" s="38">
        <v>1</v>
      </c>
      <c r="E22" s="34">
        <f t="shared" si="1"/>
        <v>0</v>
      </c>
      <c r="F22" s="5"/>
      <c r="G22" s="6"/>
      <c r="H22" s="7"/>
    </row>
    <row r="23" spans="1:8" ht="15">
      <c r="A23" s="39" t="s">
        <v>23</v>
      </c>
      <c r="B23" s="40">
        <v>18</v>
      </c>
      <c r="C23" s="27">
        <v>0</v>
      </c>
      <c r="D23" s="41">
        <v>26</v>
      </c>
      <c r="E23" s="35">
        <f t="shared" si="1"/>
        <v>0</v>
      </c>
      <c r="F23" s="8"/>
      <c r="G23" s="6"/>
      <c r="H23" s="7"/>
    </row>
    <row r="24" spans="1:8" ht="15">
      <c r="A24" s="36" t="s">
        <v>24</v>
      </c>
      <c r="B24" s="37">
        <v>19</v>
      </c>
      <c r="C24" s="26">
        <v>0</v>
      </c>
      <c r="D24" s="38">
        <v>2</v>
      </c>
      <c r="E24" s="32">
        <f t="shared" si="1"/>
        <v>0</v>
      </c>
      <c r="F24" s="5"/>
      <c r="G24" s="6"/>
      <c r="H24" s="7"/>
    </row>
    <row r="25" spans="1:8" ht="15">
      <c r="A25" s="39" t="s">
        <v>44</v>
      </c>
      <c r="B25" s="40">
        <v>20</v>
      </c>
      <c r="C25" s="27">
        <v>0</v>
      </c>
      <c r="D25" s="41">
        <v>1</v>
      </c>
      <c r="E25" s="31">
        <f t="shared" si="1"/>
        <v>0</v>
      </c>
      <c r="F25" s="8"/>
      <c r="G25" s="6"/>
      <c r="H25" s="7"/>
    </row>
    <row r="26" spans="1:8" ht="15">
      <c r="A26" s="36" t="s">
        <v>45</v>
      </c>
      <c r="B26" s="47">
        <v>21</v>
      </c>
      <c r="C26" s="26">
        <v>0</v>
      </c>
      <c r="D26" s="38">
        <v>2</v>
      </c>
      <c r="E26" s="32">
        <f t="shared" si="1"/>
        <v>0</v>
      </c>
      <c r="F26" s="5"/>
      <c r="G26" s="6"/>
      <c r="H26" s="7"/>
    </row>
    <row r="27" spans="1:8" ht="15">
      <c r="A27" s="39" t="s">
        <v>25</v>
      </c>
      <c r="B27" s="48">
        <v>22</v>
      </c>
      <c r="C27" s="27">
        <v>0</v>
      </c>
      <c r="D27" s="41">
        <v>4</v>
      </c>
      <c r="E27" s="31">
        <f t="shared" si="1"/>
        <v>0</v>
      </c>
      <c r="F27" s="8"/>
      <c r="G27" s="6"/>
      <c r="H27" s="7"/>
    </row>
    <row r="28" spans="1:8" ht="15">
      <c r="A28" s="36" t="s">
        <v>26</v>
      </c>
      <c r="B28" s="47">
        <v>23</v>
      </c>
      <c r="C28" s="26">
        <v>0</v>
      </c>
      <c r="D28" s="38">
        <v>3</v>
      </c>
      <c r="E28" s="32">
        <f t="shared" si="1"/>
        <v>0</v>
      </c>
      <c r="F28" s="5"/>
      <c r="G28" s="6"/>
      <c r="H28" s="7"/>
    </row>
    <row r="29" spans="1:8" ht="15">
      <c r="A29" s="39" t="s">
        <v>27</v>
      </c>
      <c r="B29" s="48">
        <v>24</v>
      </c>
      <c r="C29" s="27">
        <v>0</v>
      </c>
      <c r="D29" s="41">
        <v>1</v>
      </c>
      <c r="E29" s="31">
        <f t="shared" si="1"/>
        <v>0</v>
      </c>
      <c r="F29" s="8"/>
      <c r="G29" s="6"/>
      <c r="H29" s="7"/>
    </row>
    <row r="30" spans="1:8" ht="15">
      <c r="A30" s="36" t="s">
        <v>28</v>
      </c>
      <c r="B30" s="49" t="s">
        <v>9</v>
      </c>
      <c r="C30" s="26">
        <v>0</v>
      </c>
      <c r="D30" s="38">
        <v>1</v>
      </c>
      <c r="E30" s="32">
        <f t="shared" si="1"/>
        <v>0</v>
      </c>
      <c r="F30" s="5"/>
      <c r="G30" s="6"/>
      <c r="H30" s="7"/>
    </row>
    <row r="31" spans="1:8" ht="15">
      <c r="A31" s="39" t="s">
        <v>29</v>
      </c>
      <c r="B31" s="50" t="s">
        <v>10</v>
      </c>
      <c r="C31" s="27">
        <v>0</v>
      </c>
      <c r="D31" s="41">
        <v>24</v>
      </c>
      <c r="E31" s="31">
        <f t="shared" si="1"/>
        <v>0</v>
      </c>
      <c r="F31" s="8"/>
      <c r="G31" s="6"/>
      <c r="H31" s="7"/>
    </row>
    <row r="32" spans="1:8" ht="15">
      <c r="A32" s="36" t="s">
        <v>30</v>
      </c>
      <c r="B32" s="47">
        <v>27</v>
      </c>
      <c r="C32" s="26">
        <v>0</v>
      </c>
      <c r="D32" s="38">
        <v>3</v>
      </c>
      <c r="E32" s="32">
        <f aca="true" t="shared" si="2" ref="E32:E36">C32*D32</f>
        <v>0</v>
      </c>
      <c r="F32" s="5"/>
      <c r="G32" s="6"/>
      <c r="H32" s="7"/>
    </row>
    <row r="33" spans="1:8" ht="15">
      <c r="A33" s="39" t="s">
        <v>31</v>
      </c>
      <c r="B33" s="48">
        <v>28</v>
      </c>
      <c r="C33" s="27">
        <v>0</v>
      </c>
      <c r="D33" s="41">
        <v>20</v>
      </c>
      <c r="E33" s="31">
        <f t="shared" si="2"/>
        <v>0</v>
      </c>
      <c r="F33" s="8"/>
      <c r="G33" s="6"/>
      <c r="H33" s="7"/>
    </row>
    <row r="34" spans="1:8" ht="15">
      <c r="A34" s="36" t="s">
        <v>32</v>
      </c>
      <c r="B34" s="47">
        <v>29</v>
      </c>
      <c r="C34" s="26">
        <v>0</v>
      </c>
      <c r="D34" s="38">
        <v>2</v>
      </c>
      <c r="E34" s="32">
        <f t="shared" si="2"/>
        <v>0</v>
      </c>
      <c r="F34" s="5"/>
      <c r="G34" s="6"/>
      <c r="H34" s="7"/>
    </row>
    <row r="35" spans="1:8" ht="15">
      <c r="A35" s="39" t="s">
        <v>46</v>
      </c>
      <c r="B35" s="48">
        <v>30</v>
      </c>
      <c r="C35" s="27">
        <v>0</v>
      </c>
      <c r="D35" s="41">
        <v>1</v>
      </c>
      <c r="E35" s="31">
        <f t="shared" si="2"/>
        <v>0</v>
      </c>
      <c r="F35" s="8"/>
      <c r="G35" s="6"/>
      <c r="H35" s="7"/>
    </row>
    <row r="36" spans="1:8" ht="15">
      <c r="A36" s="36" t="s">
        <v>47</v>
      </c>
      <c r="B36" s="47">
        <v>31</v>
      </c>
      <c r="C36" s="29">
        <v>0</v>
      </c>
      <c r="D36" s="38">
        <v>2</v>
      </c>
      <c r="E36" s="32">
        <f t="shared" si="2"/>
        <v>0</v>
      </c>
      <c r="F36" s="5"/>
      <c r="G36" s="6"/>
      <c r="H36" s="7"/>
    </row>
    <row r="37" spans="1:8" ht="15">
      <c r="A37" s="51"/>
      <c r="B37" s="48"/>
      <c r="C37" s="52"/>
      <c r="D37" s="53"/>
      <c r="E37" s="54"/>
      <c r="F37" s="8"/>
      <c r="G37" s="6"/>
      <c r="H37" s="7"/>
    </row>
    <row r="38" spans="1:8" ht="15">
      <c r="A38" s="51"/>
      <c r="B38" s="48"/>
      <c r="C38" s="48"/>
      <c r="D38" s="48"/>
      <c r="E38" s="54"/>
      <c r="F38" s="9"/>
      <c r="G38" s="10"/>
      <c r="H38" s="11"/>
    </row>
    <row r="39" spans="1:8" ht="15">
      <c r="A39" s="55"/>
      <c r="B39" s="55"/>
      <c r="C39" s="56" t="s">
        <v>6</v>
      </c>
      <c r="D39" s="56"/>
      <c r="E39" s="57">
        <f>SUM(E6:E36)</f>
        <v>0</v>
      </c>
      <c r="F39" s="12"/>
      <c r="G39" s="12"/>
      <c r="H39" s="13"/>
    </row>
    <row r="40" spans="1:8" ht="15">
      <c r="A40" s="55"/>
      <c r="B40" s="55"/>
      <c r="C40" s="56"/>
      <c r="D40" s="56"/>
      <c r="E40" s="57"/>
      <c r="F40" s="12"/>
      <c r="G40" s="12"/>
      <c r="H40" s="13"/>
    </row>
    <row r="41" spans="1:8" ht="15">
      <c r="A41" s="55"/>
      <c r="B41" s="55"/>
      <c r="C41" s="55" t="s">
        <v>11</v>
      </c>
      <c r="D41" s="55"/>
      <c r="E41" s="59">
        <v>0</v>
      </c>
      <c r="F41" s="9"/>
      <c r="G41" s="9"/>
      <c r="H41" s="11"/>
    </row>
    <row r="42" spans="1:8" ht="15">
      <c r="A42" s="55"/>
      <c r="B42" s="55"/>
      <c r="C42" s="55" t="s">
        <v>14</v>
      </c>
      <c r="D42" s="55"/>
      <c r="E42" s="59">
        <v>0</v>
      </c>
      <c r="F42" s="9"/>
      <c r="G42" s="9"/>
      <c r="H42" s="11"/>
    </row>
    <row r="43" spans="1:8" ht="15">
      <c r="A43" s="55"/>
      <c r="B43" s="55"/>
      <c r="C43" s="55"/>
      <c r="D43" s="55"/>
      <c r="E43" s="58"/>
      <c r="F43" s="9"/>
      <c r="G43" s="9"/>
      <c r="H43" s="11"/>
    </row>
    <row r="44" spans="1:8" ht="15">
      <c r="A44" s="55"/>
      <c r="B44" s="55"/>
      <c r="C44" s="55" t="s">
        <v>12</v>
      </c>
      <c r="D44" s="55"/>
      <c r="E44" s="54">
        <f>E39+E41+E42</f>
        <v>0</v>
      </c>
      <c r="F44" s="9"/>
      <c r="G44" s="9"/>
      <c r="H44" s="11"/>
    </row>
    <row r="45" spans="1:8" ht="15">
      <c r="A45" s="55"/>
      <c r="B45" s="55"/>
      <c r="C45" s="55" t="s">
        <v>13</v>
      </c>
      <c r="D45" s="55"/>
      <c r="E45" s="54">
        <f>E44*1.21</f>
        <v>0</v>
      </c>
      <c r="F45" s="9"/>
      <c r="G45" s="9"/>
      <c r="H45" s="11"/>
    </row>
  </sheetData>
  <sheetProtection algorithmName="SHA-512" hashValue="VFRfqoKyJpG8VQI0B3DRYEEK9dB/duU2qMM72EHLgXKaZY4PzkAuGUdho/N+VW4QOPbywfxOpI6RSs0dhYTuwg==" saltValue="9K6hwT58pxJrB7S0dvZ9iQ==" spinCount="100000" sheet="1" objects="1" scenario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595DA-349F-488E-A1D4-C07E0983AD1B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EF60F-E1B8-4AF1-9840-92311BFB384D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CF576-CAAE-4C19-BA69-2634FD1C4F3A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Sokolov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Pták, Václav</dc:creator>
  <cp:keywords/>
  <dc:description/>
  <cp:lastModifiedBy>Pták, Václav</cp:lastModifiedBy>
  <dcterms:created xsi:type="dcterms:W3CDTF">2024-03-06T06:03:00Z</dcterms:created>
  <dcterms:modified xsi:type="dcterms:W3CDTF">2024-04-04T06:04:38Z</dcterms:modified>
  <cp:category/>
  <cp:version/>
  <cp:contentType/>
  <cp:contentStatus/>
</cp:coreProperties>
</file>