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12435" windowHeight="11010"/>
  </bookViews>
  <sheets>
    <sheet name="List1" sheetId="2" r:id="rId1"/>
  </sheets>
  <calcPr calcId="145621"/>
</workbook>
</file>

<file path=xl/calcChain.xml><?xml version="1.0" encoding="utf-8"?>
<calcChain xmlns="http://schemas.openxmlformats.org/spreadsheetml/2006/main">
  <c r="P43" i="2" l="1"/>
  <c r="P44" i="2"/>
  <c r="P45" i="2"/>
  <c r="P46" i="2"/>
  <c r="P41" i="2" l="1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2" i="2"/>
  <c r="P10" i="2"/>
  <c r="P9" i="2"/>
  <c r="P47" i="2" l="1"/>
  <c r="P48" i="2" s="1"/>
  <c r="P49" i="2" s="1"/>
</calcChain>
</file>

<file path=xl/sharedStrings.xml><?xml version="1.0" encoding="utf-8"?>
<sst xmlns="http://schemas.openxmlformats.org/spreadsheetml/2006/main" count="247" uniqueCount="108">
  <si>
    <t>lavička</t>
  </si>
  <si>
    <t>koš</t>
  </si>
  <si>
    <t>inf. vitrína</t>
  </si>
  <si>
    <t>Sokolovské strojírny</t>
  </si>
  <si>
    <t>3700 – 4200</t>
  </si>
  <si>
    <t>s bočnicemi</t>
  </si>
  <si>
    <t>Vítězná II.</t>
  </si>
  <si>
    <t>Poliklinika</t>
  </si>
  <si>
    <t>bez bočnic</t>
  </si>
  <si>
    <t>bez bočnic, na nožičkách</t>
  </si>
  <si>
    <t>Kraslická</t>
  </si>
  <si>
    <t xml:space="preserve">bez bočnic </t>
  </si>
  <si>
    <t>5700 – 6200</t>
  </si>
  <si>
    <t>bez bočnic, na vysokých nohách</t>
  </si>
  <si>
    <t>Hornická ul.</t>
  </si>
  <si>
    <t>Účko</t>
  </si>
  <si>
    <t>Těšovice</t>
  </si>
  <si>
    <t>bez bočnic na zídce</t>
  </si>
  <si>
    <t>sídl. Michal</t>
  </si>
  <si>
    <t>sídl. Michal škola</t>
  </si>
  <si>
    <t>Závodu míru</t>
  </si>
  <si>
    <t>Stará Ovčárna</t>
  </si>
  <si>
    <t>Hrušková</t>
  </si>
  <si>
    <t>bez bočnic, na podezdívce plotu</t>
  </si>
  <si>
    <t>Křižíkova</t>
  </si>
  <si>
    <t>vzhled</t>
  </si>
  <si>
    <t>délka zastávky v mm</t>
  </si>
  <si>
    <t>směr</t>
  </si>
  <si>
    <t>autobusová zastávka</t>
  </si>
  <si>
    <t>ks</t>
  </si>
  <si>
    <t xml:space="preserve"> 5700 – 6200 </t>
  </si>
  <si>
    <t>CHEZA</t>
  </si>
  <si>
    <t>Dolní Rychnov BS</t>
  </si>
  <si>
    <t>Vítězná II</t>
  </si>
  <si>
    <t>Dolní Rychnov</t>
  </si>
  <si>
    <t>DPS</t>
  </si>
  <si>
    <t>II. ZŠ</t>
  </si>
  <si>
    <t>centrum</t>
  </si>
  <si>
    <t>Nádraží</t>
  </si>
  <si>
    <t>ul. Jednoty</t>
  </si>
  <si>
    <t>sídliště Michal</t>
  </si>
  <si>
    <t>Banka</t>
  </si>
  <si>
    <t>Stadion (Alfa)</t>
  </si>
  <si>
    <t>Hornická</t>
  </si>
  <si>
    <t>sídliště Michal škola</t>
  </si>
  <si>
    <t>Stará ovčárna</t>
  </si>
  <si>
    <t>Tovární, stará vrátnice</t>
  </si>
  <si>
    <t>U hřbitova</t>
  </si>
  <si>
    <t>Nemocnice</t>
  </si>
  <si>
    <t>Dům peč. služby</t>
  </si>
  <si>
    <t>2. ZŠ</t>
  </si>
  <si>
    <t>U Jůnů</t>
  </si>
  <si>
    <t>Sportovní hala</t>
  </si>
  <si>
    <t>ul. Jednoty, drogerie</t>
  </si>
  <si>
    <t>Stadion</t>
  </si>
  <si>
    <t>Park u polikliniky</t>
  </si>
  <si>
    <t>U kláštera</t>
  </si>
  <si>
    <t>Klášter</t>
  </si>
  <si>
    <t>Poliklinika → 2. ZŠ</t>
  </si>
  <si>
    <t xml:space="preserve">Tovární, stará vrátnice </t>
  </si>
  <si>
    <t>Svatava</t>
  </si>
  <si>
    <t>Tovární, proti zastávce CHEZA</t>
  </si>
  <si>
    <t>k.ú.</t>
  </si>
  <si>
    <t>3633/3</t>
  </si>
  <si>
    <t>Sokolov</t>
  </si>
  <si>
    <t>3882/43</t>
  </si>
  <si>
    <t xml:space="preserve">p. p. č. </t>
  </si>
  <si>
    <t>3906/2</t>
  </si>
  <si>
    <t>2846/29</t>
  </si>
  <si>
    <t>3786/1</t>
  </si>
  <si>
    <t>3586/4</t>
  </si>
  <si>
    <t>375/1</t>
  </si>
  <si>
    <t>871/3</t>
  </si>
  <si>
    <t>78/1</t>
  </si>
  <si>
    <t>2602/15</t>
  </si>
  <si>
    <t>3291/1</t>
  </si>
  <si>
    <t>2226/1</t>
  </si>
  <si>
    <t>1525/5</t>
  </si>
  <si>
    <t>1655/1</t>
  </si>
  <si>
    <t>1478/2</t>
  </si>
  <si>
    <t>1480/2</t>
  </si>
  <si>
    <t>2436/53</t>
  </si>
  <si>
    <t>2501/1</t>
  </si>
  <si>
    <t>501/1</t>
  </si>
  <si>
    <t>Vítkov u Sokolova</t>
  </si>
  <si>
    <t>309/2</t>
  </si>
  <si>
    <t>1865/1</t>
  </si>
  <si>
    <t>1356/1</t>
  </si>
  <si>
    <t>4088/1</t>
  </si>
  <si>
    <t>1525/237</t>
  </si>
  <si>
    <t>3408/1</t>
  </si>
  <si>
    <t>3344/2</t>
  </si>
  <si>
    <t>3435/1</t>
  </si>
  <si>
    <t>"Přístřešky autobusových zastávek v Sokolově"</t>
  </si>
  <si>
    <t>Příloha č. 1 smlouvy o dílo</t>
  </si>
  <si>
    <t>Cenová nabídka zhotovitele</t>
  </si>
  <si>
    <t>V</t>
  </si>
  <si>
    <t>Jméno a podpis oprávněné osoby:</t>
  </si>
  <si>
    <t>Tovární, Těšovice, 0Ú</t>
  </si>
  <si>
    <t>demontáž včetně likvidace (Kč bez DPH/zastávka)</t>
  </si>
  <si>
    <t>Kč bez DPH</t>
  </si>
  <si>
    <t>zastávka včetně montáže (Kč bez DPH)</t>
  </si>
  <si>
    <t>Cena celkem bez DPH (Kč)</t>
  </si>
  <si>
    <t>Cena celkem vč. DPH (Kč)</t>
  </si>
  <si>
    <t>DPH</t>
  </si>
  <si>
    <t xml:space="preserve">dne:  </t>
  </si>
  <si>
    <t>celkem (Kč bez DPH/kompletní práce na zastávce)</t>
  </si>
  <si>
    <t xml:space="preserve">                       Zhotovitel: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</si>
</sst>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373A3C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373A3C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6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1" fillId="0" borderId="35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left"/>
    </xf>
    <xf numFmtId="43" fontId="2" fillId="0" borderId="13" xfId="1" applyFont="1" applyFill="1" applyBorder="1" applyAlignment="1" applyProtection="1">
      <alignment horizontal="center" vertical="center"/>
      <protection locked="0"/>
    </xf>
    <xf numFmtId="43" fontId="2" fillId="0" borderId="8" xfId="1" applyFont="1" applyFill="1" applyBorder="1" applyAlignment="1" applyProtection="1">
      <alignment horizontal="center" vertical="center"/>
      <protection locked="0"/>
    </xf>
    <xf numFmtId="43" fontId="2" fillId="0" borderId="11" xfId="1" applyFont="1" applyFill="1" applyBorder="1" applyAlignment="1" applyProtection="1">
      <alignment horizontal="center" vertical="center"/>
      <protection locked="0"/>
    </xf>
    <xf numFmtId="43" fontId="2" fillId="0" borderId="33" xfId="1" applyFont="1" applyFill="1" applyBorder="1" applyAlignment="1" applyProtection="1">
      <alignment horizontal="center" vertical="center"/>
      <protection locked="0"/>
    </xf>
    <xf numFmtId="43" fontId="2" fillId="0" borderId="18" xfId="1" applyFont="1" applyFill="1" applyBorder="1" applyAlignment="1" applyProtection="1">
      <alignment horizontal="center" vertical="center"/>
      <protection locked="0"/>
    </xf>
    <xf numFmtId="43" fontId="2" fillId="0" borderId="20" xfId="1" applyFont="1" applyFill="1" applyBorder="1" applyAlignment="1" applyProtection="1">
      <alignment horizontal="center" vertical="center"/>
      <protection locked="0"/>
    </xf>
    <xf numFmtId="43" fontId="2" fillId="0" borderId="26" xfId="1" applyFont="1" applyFill="1" applyBorder="1" applyAlignment="1" applyProtection="1">
      <alignment horizontal="center" vertical="center"/>
      <protection locked="0"/>
    </xf>
    <xf numFmtId="43" fontId="2" fillId="0" borderId="6" xfId="1" applyFont="1" applyFill="1" applyBorder="1" applyAlignment="1" applyProtection="1">
      <alignment horizontal="center" vertical="center"/>
      <protection locked="0"/>
    </xf>
    <xf numFmtId="43" fontId="2" fillId="0" borderId="31" xfId="1" applyFont="1" applyFill="1" applyBorder="1" applyAlignment="1" applyProtection="1">
      <alignment horizontal="center" vertical="center"/>
      <protection locked="0"/>
    </xf>
    <xf numFmtId="43" fontId="2" fillId="0" borderId="20" xfId="1" applyFont="1" applyFill="1" applyBorder="1" applyAlignment="1" applyProtection="1">
      <alignment vertical="center"/>
      <protection locked="0"/>
    </xf>
    <xf numFmtId="43" fontId="2" fillId="0" borderId="18" xfId="1" applyFont="1" applyFill="1" applyBorder="1" applyAlignment="1" applyProtection="1">
      <alignment vertical="center"/>
      <protection locked="0"/>
    </xf>
    <xf numFmtId="43" fontId="2" fillId="0" borderId="18" xfId="1" applyFont="1" applyFill="1" applyBorder="1" applyAlignment="1" applyProtection="1">
      <alignment vertical="center" wrapText="1"/>
      <protection locked="0"/>
    </xf>
    <xf numFmtId="43" fontId="2" fillId="0" borderId="34" xfId="1" applyFont="1" applyFill="1" applyBorder="1" applyAlignment="1" applyProtection="1">
      <alignment vertical="center"/>
      <protection locked="0"/>
    </xf>
    <xf numFmtId="43" fontId="2" fillId="0" borderId="14" xfId="1" applyFont="1" applyFill="1" applyBorder="1" applyAlignment="1" applyProtection="1">
      <alignment vertical="center"/>
      <protection locked="0"/>
    </xf>
    <xf numFmtId="43" fontId="2" fillId="0" borderId="22" xfId="1" applyFont="1" applyFill="1" applyBorder="1" applyAlignment="1" applyProtection="1">
      <alignment vertical="center"/>
      <protection locked="0"/>
    </xf>
    <xf numFmtId="43" fontId="2" fillId="0" borderId="28" xfId="1" applyFont="1" applyFill="1" applyBorder="1" applyAlignment="1" applyProtection="1">
      <alignment vertical="center"/>
      <protection locked="0"/>
    </xf>
    <xf numFmtId="43" fontId="2" fillId="0" borderId="16" xfId="1" applyFont="1" applyFill="1" applyBorder="1" applyAlignment="1" applyProtection="1">
      <alignment vertical="center"/>
      <protection locked="0"/>
    </xf>
    <xf numFmtId="43" fontId="2" fillId="0" borderId="14" xfId="1" applyFont="1" applyFill="1" applyBorder="1" applyAlignment="1" applyProtection="1">
      <alignment vertical="center" wrapText="1"/>
      <protection locked="0"/>
    </xf>
    <xf numFmtId="43" fontId="2" fillId="0" borderId="29" xfId="1" applyFont="1" applyFill="1" applyBorder="1" applyAlignment="1" applyProtection="1">
      <alignment vertical="center"/>
      <protection locked="0"/>
    </xf>
    <xf numFmtId="43" fontId="2" fillId="0" borderId="19" xfId="1" applyFont="1" applyFill="1" applyBorder="1" applyAlignment="1" applyProtection="1">
      <alignment vertical="center"/>
      <protection locked="0"/>
    </xf>
    <xf numFmtId="43" fontId="2" fillId="0" borderId="21" xfId="1" applyFont="1" applyFill="1" applyBorder="1" applyAlignment="1" applyProtection="1">
      <alignment vertical="center"/>
      <protection locked="0"/>
    </xf>
    <xf numFmtId="43" fontId="2" fillId="0" borderId="27" xfId="1" applyFont="1" applyFill="1" applyBorder="1" applyAlignment="1" applyProtection="1">
      <alignment vertical="center"/>
      <protection locked="0"/>
    </xf>
    <xf numFmtId="43" fontId="3" fillId="0" borderId="21" xfId="1" applyFont="1" applyFill="1" applyBorder="1"/>
    <xf numFmtId="43" fontId="3" fillId="0" borderId="19" xfId="1" applyFont="1" applyFill="1" applyBorder="1"/>
    <xf numFmtId="43" fontId="3" fillId="0" borderId="29" xfId="1" applyFont="1" applyFill="1" applyBorder="1"/>
    <xf numFmtId="43" fontId="10" fillId="2" borderId="3" xfId="1" applyFont="1" applyFill="1" applyBorder="1"/>
    <xf numFmtId="0" fontId="6" fillId="0" borderId="35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9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topLeftCell="A17" zoomScaleNormal="100" workbookViewId="0">
      <selection activeCell="R34" sqref="R34"/>
    </sheetView>
  </sheetViews>
  <sheetFormatPr defaultRowHeight="12.75" x14ac:dyDescent="0.2"/>
  <cols>
    <col min="1" max="1" width="3" style="9" bestFit="1" customWidth="1"/>
    <col min="2" max="2" width="24.7109375" style="9" customWidth="1"/>
    <col min="3" max="3" width="19.85546875" style="9" customWidth="1"/>
    <col min="4" max="4" width="10.5703125" style="9" bestFit="1" customWidth="1"/>
    <col min="5" max="5" width="26.5703125" style="9" bestFit="1" customWidth="1"/>
    <col min="6" max="6" width="7.7109375" style="10" bestFit="1" customWidth="1"/>
    <col min="7" max="7" width="15.140625" style="10" bestFit="1" customWidth="1"/>
    <col min="8" max="8" width="7.7109375" style="9" customWidth="1"/>
    <col min="9" max="9" width="12.28515625" style="9" customWidth="1"/>
    <col min="10" max="10" width="7.7109375" style="9" customWidth="1"/>
    <col min="11" max="11" width="12.28515625" style="9" customWidth="1"/>
    <col min="12" max="12" width="7.7109375" style="9" customWidth="1"/>
    <col min="13" max="13" width="13.42578125" style="9" customWidth="1"/>
    <col min="14" max="14" width="15.28515625" style="9" customWidth="1"/>
    <col min="15" max="15" width="13.28515625" style="9" customWidth="1"/>
    <col min="16" max="16" width="17.85546875" style="9" customWidth="1"/>
    <col min="17" max="16384" width="9.140625" style="9"/>
  </cols>
  <sheetData>
    <row r="1" spans="1:16" ht="15.75" x14ac:dyDescent="0.25">
      <c r="L1" s="45"/>
      <c r="M1" s="45"/>
      <c r="O1" s="92" t="s">
        <v>94</v>
      </c>
      <c r="P1" s="92"/>
    </row>
    <row r="2" spans="1:16" ht="15.75" customHeight="1" x14ac:dyDescent="0.3">
      <c r="B2" s="93" t="s">
        <v>93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6" ht="20.25" customHeight="1" x14ac:dyDescent="0.3">
      <c r="B3" s="93" t="s">
        <v>95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6" ht="13.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13.5" customHeight="1" x14ac:dyDescent="0.25">
      <c r="B5" s="59" t="s">
        <v>107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32"/>
      <c r="O5" s="32"/>
    </row>
    <row r="6" spans="1:16" ht="13.5" thickBot="1" x14ac:dyDescent="0.25"/>
    <row r="7" spans="1:16" ht="22.5" customHeight="1" thickBot="1" x14ac:dyDescent="0.25">
      <c r="A7" s="96"/>
      <c r="B7" s="87" t="s">
        <v>28</v>
      </c>
      <c r="C7" s="87" t="s">
        <v>27</v>
      </c>
      <c r="D7" s="87" t="s">
        <v>26</v>
      </c>
      <c r="E7" s="87" t="s">
        <v>25</v>
      </c>
      <c r="F7" s="87" t="s">
        <v>66</v>
      </c>
      <c r="G7" s="87" t="s">
        <v>62</v>
      </c>
      <c r="H7" s="94" t="s">
        <v>0</v>
      </c>
      <c r="I7" s="94"/>
      <c r="J7" s="94" t="s">
        <v>1</v>
      </c>
      <c r="K7" s="94"/>
      <c r="L7" s="94" t="s">
        <v>2</v>
      </c>
      <c r="M7" s="94"/>
      <c r="N7" s="87" t="s">
        <v>99</v>
      </c>
      <c r="O7" s="87" t="s">
        <v>101</v>
      </c>
      <c r="P7" s="87" t="s">
        <v>106</v>
      </c>
    </row>
    <row r="8" spans="1:16" ht="21.75" customHeight="1" thickBot="1" x14ac:dyDescent="0.25">
      <c r="A8" s="96"/>
      <c r="B8" s="87"/>
      <c r="C8" s="87"/>
      <c r="D8" s="87"/>
      <c r="E8" s="87"/>
      <c r="F8" s="87"/>
      <c r="G8" s="95"/>
      <c r="H8" s="46" t="s">
        <v>29</v>
      </c>
      <c r="I8" s="46" t="s">
        <v>100</v>
      </c>
      <c r="J8" s="46" t="s">
        <v>29</v>
      </c>
      <c r="K8" s="46" t="s">
        <v>100</v>
      </c>
      <c r="L8" s="46" t="s">
        <v>29</v>
      </c>
      <c r="M8" s="46" t="s">
        <v>100</v>
      </c>
      <c r="N8" s="87"/>
      <c r="O8" s="87"/>
      <c r="P8" s="87"/>
    </row>
    <row r="9" spans="1:16" ht="15" customHeight="1" x14ac:dyDescent="0.2">
      <c r="A9" s="27">
        <v>1</v>
      </c>
      <c r="B9" s="24" t="s">
        <v>3</v>
      </c>
      <c r="C9" s="17" t="s">
        <v>33</v>
      </c>
      <c r="D9" s="18" t="s">
        <v>4</v>
      </c>
      <c r="E9" s="19" t="s">
        <v>5</v>
      </c>
      <c r="F9" s="18" t="s">
        <v>63</v>
      </c>
      <c r="G9" s="20" t="s">
        <v>64</v>
      </c>
      <c r="H9" s="23">
        <v>1</v>
      </c>
      <c r="I9" s="60"/>
      <c r="J9" s="16">
        <v>1</v>
      </c>
      <c r="K9" s="67"/>
      <c r="L9" s="16">
        <v>1</v>
      </c>
      <c r="M9" s="67"/>
      <c r="N9" s="69"/>
      <c r="O9" s="76"/>
      <c r="P9" s="82">
        <f>I9+K9+M9+N9+O9</f>
        <v>0</v>
      </c>
    </row>
    <row r="10" spans="1:16" ht="15" customHeight="1" x14ac:dyDescent="0.2">
      <c r="A10" s="28">
        <v>2</v>
      </c>
      <c r="B10" s="25" t="s">
        <v>3</v>
      </c>
      <c r="C10" s="31" t="s">
        <v>34</v>
      </c>
      <c r="D10" s="1" t="s">
        <v>4</v>
      </c>
      <c r="E10" s="2" t="s">
        <v>5</v>
      </c>
      <c r="F10" s="1" t="s">
        <v>65</v>
      </c>
      <c r="G10" s="21" t="s">
        <v>64</v>
      </c>
      <c r="H10" s="13">
        <v>1</v>
      </c>
      <c r="I10" s="61"/>
      <c r="J10" s="13">
        <v>1</v>
      </c>
      <c r="K10" s="61"/>
      <c r="L10" s="13">
        <v>1</v>
      </c>
      <c r="M10" s="61"/>
      <c r="N10" s="70"/>
      <c r="O10" s="74"/>
      <c r="P10" s="83">
        <f>I10+K10+M10+N10+O10</f>
        <v>0</v>
      </c>
    </row>
    <row r="11" spans="1:16" ht="15" customHeight="1" x14ac:dyDescent="0.2">
      <c r="A11" s="28">
        <v>3</v>
      </c>
      <c r="B11" s="25" t="s">
        <v>32</v>
      </c>
      <c r="C11" s="31" t="s">
        <v>3</v>
      </c>
      <c r="D11" s="1" t="s">
        <v>4</v>
      </c>
      <c r="E11" s="2" t="s">
        <v>5</v>
      </c>
      <c r="F11" s="1" t="s">
        <v>67</v>
      </c>
      <c r="G11" s="21" t="s">
        <v>64</v>
      </c>
      <c r="H11" s="13">
        <v>1</v>
      </c>
      <c r="I11" s="62"/>
      <c r="J11" s="13">
        <v>1</v>
      </c>
      <c r="K11" s="61"/>
      <c r="L11" s="13">
        <v>1</v>
      </c>
      <c r="M11" s="61"/>
      <c r="N11" s="70"/>
      <c r="O11" s="73"/>
      <c r="P11" s="83">
        <f t="shared" ref="P11:P46" si="0">I11+K11+M11+N11+O11</f>
        <v>0</v>
      </c>
    </row>
    <row r="12" spans="1:16" ht="15" customHeight="1" x14ac:dyDescent="0.2">
      <c r="A12" s="28">
        <v>4</v>
      </c>
      <c r="B12" s="25" t="s">
        <v>6</v>
      </c>
      <c r="C12" s="31" t="s">
        <v>7</v>
      </c>
      <c r="D12" s="1" t="s">
        <v>30</v>
      </c>
      <c r="E12" s="2" t="s">
        <v>5</v>
      </c>
      <c r="F12" s="1" t="s">
        <v>68</v>
      </c>
      <c r="G12" s="21" t="s">
        <v>64</v>
      </c>
      <c r="H12" s="13">
        <v>1</v>
      </c>
      <c r="I12" s="62"/>
      <c r="J12" s="13">
        <v>1</v>
      </c>
      <c r="K12" s="61"/>
      <c r="L12" s="13">
        <v>1</v>
      </c>
      <c r="M12" s="61"/>
      <c r="N12" s="70"/>
      <c r="O12" s="73"/>
      <c r="P12" s="83">
        <f t="shared" si="0"/>
        <v>0</v>
      </c>
    </row>
    <row r="13" spans="1:16" ht="15" customHeight="1" x14ac:dyDescent="0.2">
      <c r="A13" s="28">
        <v>5</v>
      </c>
      <c r="B13" s="25" t="s">
        <v>6</v>
      </c>
      <c r="C13" s="31" t="s">
        <v>35</v>
      </c>
      <c r="D13" s="1" t="s">
        <v>4</v>
      </c>
      <c r="E13" s="2" t="s">
        <v>5</v>
      </c>
      <c r="F13" s="1" t="s">
        <v>69</v>
      </c>
      <c r="G13" s="21" t="s">
        <v>64</v>
      </c>
      <c r="H13" s="13">
        <v>1</v>
      </c>
      <c r="I13" s="62"/>
      <c r="J13" s="13">
        <v>1</v>
      </c>
      <c r="K13" s="61"/>
      <c r="L13" s="13">
        <v>1</v>
      </c>
      <c r="M13" s="61"/>
      <c r="N13" s="70"/>
      <c r="O13" s="73"/>
      <c r="P13" s="83">
        <f t="shared" si="0"/>
        <v>0</v>
      </c>
    </row>
    <row r="14" spans="1:16" ht="15" customHeight="1" x14ac:dyDescent="0.2">
      <c r="A14" s="28">
        <v>6</v>
      </c>
      <c r="B14" s="25" t="s">
        <v>7</v>
      </c>
      <c r="C14" s="31" t="s">
        <v>36</v>
      </c>
      <c r="D14" s="1" t="s">
        <v>4</v>
      </c>
      <c r="E14" s="2" t="s">
        <v>8</v>
      </c>
      <c r="F14" s="1" t="s">
        <v>92</v>
      </c>
      <c r="G14" s="21" t="s">
        <v>64</v>
      </c>
      <c r="H14" s="13">
        <v>1</v>
      </c>
      <c r="I14" s="62"/>
      <c r="J14" s="13">
        <v>1</v>
      </c>
      <c r="K14" s="61"/>
      <c r="L14" s="13">
        <v>1</v>
      </c>
      <c r="M14" s="61"/>
      <c r="N14" s="70"/>
      <c r="O14" s="73"/>
      <c r="P14" s="83">
        <f t="shared" si="0"/>
        <v>0</v>
      </c>
    </row>
    <row r="15" spans="1:16" ht="15" customHeight="1" x14ac:dyDescent="0.2">
      <c r="A15" s="28">
        <v>7</v>
      </c>
      <c r="B15" s="25" t="s">
        <v>7</v>
      </c>
      <c r="C15" s="31" t="s">
        <v>3</v>
      </c>
      <c r="D15" s="1" t="s">
        <v>4</v>
      </c>
      <c r="E15" s="2" t="s">
        <v>9</v>
      </c>
      <c r="F15" s="1" t="s">
        <v>70</v>
      </c>
      <c r="G15" s="21" t="s">
        <v>64</v>
      </c>
      <c r="H15" s="13">
        <v>1</v>
      </c>
      <c r="I15" s="62"/>
      <c r="J15" s="13">
        <v>1</v>
      </c>
      <c r="K15" s="61"/>
      <c r="L15" s="13">
        <v>1</v>
      </c>
      <c r="M15" s="61"/>
      <c r="N15" s="70"/>
      <c r="O15" s="73"/>
      <c r="P15" s="83">
        <f t="shared" si="0"/>
        <v>0</v>
      </c>
    </row>
    <row r="16" spans="1:16" ht="15" customHeight="1" x14ac:dyDescent="0.2">
      <c r="A16" s="28">
        <v>8</v>
      </c>
      <c r="B16" s="25" t="s">
        <v>10</v>
      </c>
      <c r="C16" s="31" t="s">
        <v>60</v>
      </c>
      <c r="D16" s="1" t="s">
        <v>4</v>
      </c>
      <c r="E16" s="2" t="s">
        <v>11</v>
      </c>
      <c r="F16" s="1" t="s">
        <v>71</v>
      </c>
      <c r="G16" s="21" t="s">
        <v>64</v>
      </c>
      <c r="H16" s="13">
        <v>1</v>
      </c>
      <c r="I16" s="62"/>
      <c r="J16" s="13">
        <v>1</v>
      </c>
      <c r="K16" s="61"/>
      <c r="L16" s="13">
        <v>1</v>
      </c>
      <c r="M16" s="61"/>
      <c r="N16" s="70"/>
      <c r="O16" s="73"/>
      <c r="P16" s="83">
        <f t="shared" si="0"/>
        <v>0</v>
      </c>
    </row>
    <row r="17" spans="1:16" ht="15" customHeight="1" x14ac:dyDescent="0.2">
      <c r="A17" s="28">
        <v>9</v>
      </c>
      <c r="B17" s="25" t="s">
        <v>10</v>
      </c>
      <c r="C17" s="31" t="s">
        <v>37</v>
      </c>
      <c r="D17" s="1" t="s">
        <v>4</v>
      </c>
      <c r="E17" s="2" t="s">
        <v>8</v>
      </c>
      <c r="F17" s="1">
        <v>360</v>
      </c>
      <c r="G17" s="21" t="s">
        <v>64</v>
      </c>
      <c r="H17" s="13">
        <v>1</v>
      </c>
      <c r="I17" s="62"/>
      <c r="J17" s="13">
        <v>1</v>
      </c>
      <c r="K17" s="61"/>
      <c r="L17" s="13">
        <v>1</v>
      </c>
      <c r="M17" s="61"/>
      <c r="N17" s="70"/>
      <c r="O17" s="73"/>
      <c r="P17" s="83">
        <f t="shared" si="0"/>
        <v>0</v>
      </c>
    </row>
    <row r="18" spans="1:16" ht="15" customHeight="1" x14ac:dyDescent="0.2">
      <c r="A18" s="28">
        <v>10</v>
      </c>
      <c r="B18" s="25" t="s">
        <v>52</v>
      </c>
      <c r="C18" s="31" t="s">
        <v>38</v>
      </c>
      <c r="D18" s="1" t="s">
        <v>4</v>
      </c>
      <c r="E18" s="2" t="s">
        <v>5</v>
      </c>
      <c r="F18" s="1" t="s">
        <v>72</v>
      </c>
      <c r="G18" s="21" t="s">
        <v>64</v>
      </c>
      <c r="H18" s="13">
        <v>1</v>
      </c>
      <c r="I18" s="62"/>
      <c r="J18" s="13">
        <v>1</v>
      </c>
      <c r="K18" s="61"/>
      <c r="L18" s="13">
        <v>1</v>
      </c>
      <c r="M18" s="61"/>
      <c r="N18" s="70"/>
      <c r="O18" s="73"/>
      <c r="P18" s="83">
        <f t="shared" si="0"/>
        <v>0</v>
      </c>
    </row>
    <row r="19" spans="1:16" ht="15" customHeight="1" x14ac:dyDescent="0.2">
      <c r="A19" s="28">
        <v>11</v>
      </c>
      <c r="B19" s="25" t="s">
        <v>52</v>
      </c>
      <c r="C19" s="31" t="s">
        <v>39</v>
      </c>
      <c r="D19" s="1" t="s">
        <v>12</v>
      </c>
      <c r="E19" s="2" t="s">
        <v>5</v>
      </c>
      <c r="F19" s="1" t="s">
        <v>73</v>
      </c>
      <c r="G19" s="21" t="s">
        <v>64</v>
      </c>
      <c r="H19" s="13">
        <v>1</v>
      </c>
      <c r="I19" s="62"/>
      <c r="J19" s="13">
        <v>1</v>
      </c>
      <c r="K19" s="61"/>
      <c r="L19" s="13">
        <v>1</v>
      </c>
      <c r="M19" s="61"/>
      <c r="N19" s="70"/>
      <c r="O19" s="73"/>
      <c r="P19" s="83">
        <f t="shared" si="0"/>
        <v>0</v>
      </c>
    </row>
    <row r="20" spans="1:16" ht="15" customHeight="1" x14ac:dyDescent="0.2">
      <c r="A20" s="28">
        <v>12</v>
      </c>
      <c r="B20" s="25" t="s">
        <v>53</v>
      </c>
      <c r="C20" s="31" t="s">
        <v>38</v>
      </c>
      <c r="D20" s="1" t="s">
        <v>12</v>
      </c>
      <c r="E20" s="2" t="s">
        <v>5</v>
      </c>
      <c r="F20" s="1">
        <v>909</v>
      </c>
      <c r="G20" s="21" t="s">
        <v>64</v>
      </c>
      <c r="H20" s="13">
        <v>1</v>
      </c>
      <c r="I20" s="62"/>
      <c r="J20" s="13">
        <v>1</v>
      </c>
      <c r="K20" s="61"/>
      <c r="L20" s="13">
        <v>1</v>
      </c>
      <c r="M20" s="61"/>
      <c r="N20" s="70"/>
      <c r="O20" s="73"/>
      <c r="P20" s="83">
        <f t="shared" si="0"/>
        <v>0</v>
      </c>
    </row>
    <row r="21" spans="1:16" ht="15" customHeight="1" x14ac:dyDescent="0.2">
      <c r="A21" s="28">
        <v>13</v>
      </c>
      <c r="B21" s="25" t="s">
        <v>41</v>
      </c>
      <c r="C21" s="31" t="s">
        <v>40</v>
      </c>
      <c r="D21" s="1" t="s">
        <v>4</v>
      </c>
      <c r="E21" s="2" t="s">
        <v>13</v>
      </c>
      <c r="F21" s="1" t="s">
        <v>74</v>
      </c>
      <c r="G21" s="21" t="s">
        <v>64</v>
      </c>
      <c r="H21" s="13">
        <v>1</v>
      </c>
      <c r="I21" s="62"/>
      <c r="J21" s="13">
        <v>1</v>
      </c>
      <c r="K21" s="61"/>
      <c r="L21" s="13">
        <v>1</v>
      </c>
      <c r="M21" s="61"/>
      <c r="N21" s="70"/>
      <c r="O21" s="73"/>
      <c r="P21" s="83">
        <f t="shared" si="0"/>
        <v>0</v>
      </c>
    </row>
    <row r="22" spans="1:16" ht="15" customHeight="1" x14ac:dyDescent="0.2">
      <c r="A22" s="28">
        <v>14</v>
      </c>
      <c r="B22" s="25" t="s">
        <v>41</v>
      </c>
      <c r="C22" s="31" t="s">
        <v>38</v>
      </c>
      <c r="D22" s="1" t="s">
        <v>4</v>
      </c>
      <c r="E22" s="2" t="s">
        <v>5</v>
      </c>
      <c r="F22" s="1" t="s">
        <v>75</v>
      </c>
      <c r="G22" s="21" t="s">
        <v>64</v>
      </c>
      <c r="H22" s="13">
        <v>1</v>
      </c>
      <c r="I22" s="62"/>
      <c r="J22" s="13">
        <v>1</v>
      </c>
      <c r="K22" s="61"/>
      <c r="L22" s="13">
        <v>1</v>
      </c>
      <c r="M22" s="61"/>
      <c r="N22" s="70"/>
      <c r="O22" s="73"/>
      <c r="P22" s="83">
        <f t="shared" si="0"/>
        <v>0</v>
      </c>
    </row>
    <row r="23" spans="1:16" ht="15" customHeight="1" x14ac:dyDescent="0.2">
      <c r="A23" s="28">
        <v>15</v>
      </c>
      <c r="B23" s="25" t="s">
        <v>54</v>
      </c>
      <c r="C23" s="31" t="s">
        <v>41</v>
      </c>
      <c r="D23" s="1" t="s">
        <v>4</v>
      </c>
      <c r="E23" s="2" t="s">
        <v>5</v>
      </c>
      <c r="F23" s="1">
        <v>2221</v>
      </c>
      <c r="G23" s="21" t="s">
        <v>64</v>
      </c>
      <c r="H23" s="13">
        <v>1</v>
      </c>
      <c r="I23" s="62"/>
      <c r="J23" s="13">
        <v>1</v>
      </c>
      <c r="K23" s="61"/>
      <c r="L23" s="13">
        <v>1</v>
      </c>
      <c r="M23" s="61"/>
      <c r="N23" s="70"/>
      <c r="O23" s="73"/>
      <c r="P23" s="83">
        <f t="shared" si="0"/>
        <v>0</v>
      </c>
    </row>
    <row r="24" spans="1:16" ht="15" customHeight="1" x14ac:dyDescent="0.2">
      <c r="A24" s="28">
        <v>16</v>
      </c>
      <c r="B24" s="25" t="s">
        <v>14</v>
      </c>
      <c r="C24" s="31" t="s">
        <v>42</v>
      </c>
      <c r="D24" s="1" t="s">
        <v>4</v>
      </c>
      <c r="E24" s="2" t="s">
        <v>5</v>
      </c>
      <c r="F24" s="1" t="s">
        <v>76</v>
      </c>
      <c r="G24" s="21" t="s">
        <v>64</v>
      </c>
      <c r="H24" s="13">
        <v>1</v>
      </c>
      <c r="I24" s="62"/>
      <c r="J24" s="13">
        <v>1</v>
      </c>
      <c r="K24" s="61"/>
      <c r="L24" s="13">
        <v>1</v>
      </c>
      <c r="M24" s="61"/>
      <c r="N24" s="70"/>
      <c r="O24" s="73"/>
      <c r="P24" s="83">
        <f t="shared" si="0"/>
        <v>0</v>
      </c>
    </row>
    <row r="25" spans="1:16" ht="15" customHeight="1" x14ac:dyDescent="0.2">
      <c r="A25" s="28">
        <v>17</v>
      </c>
      <c r="B25" s="25" t="s">
        <v>15</v>
      </c>
      <c r="C25" s="31" t="s">
        <v>43</v>
      </c>
      <c r="D25" s="1" t="s">
        <v>4</v>
      </c>
      <c r="E25" s="2" t="s">
        <v>8</v>
      </c>
      <c r="F25" s="1">
        <v>1738</v>
      </c>
      <c r="G25" s="21" t="s">
        <v>64</v>
      </c>
      <c r="H25" s="13">
        <v>1</v>
      </c>
      <c r="I25" s="62"/>
      <c r="J25" s="13">
        <v>1</v>
      </c>
      <c r="K25" s="61"/>
      <c r="L25" s="13">
        <v>1</v>
      </c>
      <c r="M25" s="61"/>
      <c r="N25" s="70"/>
      <c r="O25" s="73"/>
      <c r="P25" s="83">
        <f t="shared" si="0"/>
        <v>0</v>
      </c>
    </row>
    <row r="26" spans="1:16" ht="15" customHeight="1" x14ac:dyDescent="0.2">
      <c r="A26" s="28">
        <v>18</v>
      </c>
      <c r="B26" s="25" t="s">
        <v>15</v>
      </c>
      <c r="C26" s="31" t="s">
        <v>16</v>
      </c>
      <c r="D26" s="1" t="s">
        <v>4</v>
      </c>
      <c r="E26" s="2" t="s">
        <v>8</v>
      </c>
      <c r="F26" s="1" t="s">
        <v>77</v>
      </c>
      <c r="G26" s="21" t="s">
        <v>64</v>
      </c>
      <c r="H26" s="13">
        <v>1</v>
      </c>
      <c r="I26" s="62"/>
      <c r="J26" s="13">
        <v>1</v>
      </c>
      <c r="K26" s="61"/>
      <c r="L26" s="13">
        <v>1</v>
      </c>
      <c r="M26" s="61"/>
      <c r="N26" s="70"/>
      <c r="O26" s="73"/>
      <c r="P26" s="83">
        <f t="shared" si="0"/>
        <v>0</v>
      </c>
    </row>
    <row r="27" spans="1:16" ht="15" customHeight="1" x14ac:dyDescent="0.2">
      <c r="A27" s="28">
        <v>19</v>
      </c>
      <c r="B27" s="25" t="s">
        <v>16</v>
      </c>
      <c r="C27" s="31" t="s">
        <v>15</v>
      </c>
      <c r="D27" s="1" t="s">
        <v>12</v>
      </c>
      <c r="E27" s="2" t="s">
        <v>8</v>
      </c>
      <c r="F27" s="1" t="s">
        <v>78</v>
      </c>
      <c r="G27" s="21" t="s">
        <v>64</v>
      </c>
      <c r="H27" s="13">
        <v>1</v>
      </c>
      <c r="I27" s="62"/>
      <c r="J27" s="13">
        <v>1</v>
      </c>
      <c r="K27" s="61"/>
      <c r="L27" s="13">
        <v>1</v>
      </c>
      <c r="M27" s="61"/>
      <c r="N27" s="70"/>
      <c r="O27" s="73"/>
      <c r="P27" s="83">
        <f t="shared" si="0"/>
        <v>0</v>
      </c>
    </row>
    <row r="28" spans="1:16" ht="15" customHeight="1" x14ac:dyDescent="0.2">
      <c r="A28" s="28">
        <v>20</v>
      </c>
      <c r="B28" s="25" t="s">
        <v>16</v>
      </c>
      <c r="C28" s="31" t="s">
        <v>20</v>
      </c>
      <c r="D28" s="1" t="s">
        <v>12</v>
      </c>
      <c r="E28" s="2" t="s">
        <v>17</v>
      </c>
      <c r="F28" s="1" t="s">
        <v>79</v>
      </c>
      <c r="G28" s="21" t="s">
        <v>64</v>
      </c>
      <c r="H28" s="13">
        <v>1</v>
      </c>
      <c r="I28" s="62"/>
      <c r="J28" s="13">
        <v>1</v>
      </c>
      <c r="K28" s="61"/>
      <c r="L28" s="13">
        <v>1</v>
      </c>
      <c r="M28" s="61"/>
      <c r="N28" s="70"/>
      <c r="O28" s="73"/>
      <c r="P28" s="83">
        <f t="shared" si="0"/>
        <v>0</v>
      </c>
    </row>
    <row r="29" spans="1:16" ht="15" customHeight="1" x14ac:dyDescent="0.2">
      <c r="A29" s="29">
        <v>21</v>
      </c>
      <c r="B29" s="26" t="s">
        <v>18</v>
      </c>
      <c r="C29" s="2" t="s">
        <v>44</v>
      </c>
      <c r="D29" s="3" t="s">
        <v>4</v>
      </c>
      <c r="E29" s="2" t="s">
        <v>8</v>
      </c>
      <c r="F29" s="3" t="s">
        <v>80</v>
      </c>
      <c r="G29" s="22" t="s">
        <v>64</v>
      </c>
      <c r="H29" s="14">
        <v>1</v>
      </c>
      <c r="I29" s="62"/>
      <c r="J29" s="13">
        <v>1</v>
      </c>
      <c r="K29" s="61"/>
      <c r="L29" s="13">
        <v>1</v>
      </c>
      <c r="M29" s="61"/>
      <c r="N29" s="71"/>
      <c r="O29" s="77"/>
      <c r="P29" s="83">
        <f t="shared" si="0"/>
        <v>0</v>
      </c>
    </row>
    <row r="30" spans="1:16" ht="15" customHeight="1" x14ac:dyDescent="0.2">
      <c r="A30" s="28">
        <v>22</v>
      </c>
      <c r="B30" s="25" t="s">
        <v>19</v>
      </c>
      <c r="C30" s="31" t="s">
        <v>20</v>
      </c>
      <c r="D30" s="1" t="s">
        <v>4</v>
      </c>
      <c r="E30" s="2" t="s">
        <v>11</v>
      </c>
      <c r="F30" s="1">
        <v>1522</v>
      </c>
      <c r="G30" s="21" t="s">
        <v>64</v>
      </c>
      <c r="H30" s="13">
        <v>1</v>
      </c>
      <c r="I30" s="62"/>
      <c r="J30" s="13">
        <v>1</v>
      </c>
      <c r="K30" s="61"/>
      <c r="L30" s="13">
        <v>1</v>
      </c>
      <c r="M30" s="61"/>
      <c r="N30" s="70"/>
      <c r="O30" s="73"/>
      <c r="P30" s="83">
        <f t="shared" si="0"/>
        <v>0</v>
      </c>
    </row>
    <row r="31" spans="1:16" ht="15" customHeight="1" x14ac:dyDescent="0.2">
      <c r="A31" s="28">
        <v>23</v>
      </c>
      <c r="B31" s="25" t="s">
        <v>20</v>
      </c>
      <c r="C31" s="31" t="s">
        <v>45</v>
      </c>
      <c r="D31" s="1" t="s">
        <v>4</v>
      </c>
      <c r="E31" s="2" t="s">
        <v>5</v>
      </c>
      <c r="F31" s="1" t="s">
        <v>81</v>
      </c>
      <c r="G31" s="21" t="s">
        <v>64</v>
      </c>
      <c r="H31" s="13">
        <v>1</v>
      </c>
      <c r="I31" s="62"/>
      <c r="J31" s="13">
        <v>1</v>
      </c>
      <c r="K31" s="61"/>
      <c r="L31" s="13">
        <v>1</v>
      </c>
      <c r="M31" s="61"/>
      <c r="N31" s="70"/>
      <c r="O31" s="73"/>
      <c r="P31" s="83">
        <f t="shared" si="0"/>
        <v>0</v>
      </c>
    </row>
    <row r="32" spans="1:16" ht="15" customHeight="1" x14ac:dyDescent="0.2">
      <c r="A32" s="28">
        <v>24</v>
      </c>
      <c r="B32" s="25" t="s">
        <v>20</v>
      </c>
      <c r="C32" s="31" t="s">
        <v>44</v>
      </c>
      <c r="D32" s="1" t="s">
        <v>4</v>
      </c>
      <c r="E32" s="2" t="s">
        <v>5</v>
      </c>
      <c r="F32" s="1" t="s">
        <v>82</v>
      </c>
      <c r="G32" s="21" t="s">
        <v>64</v>
      </c>
      <c r="H32" s="13">
        <v>1</v>
      </c>
      <c r="I32" s="62"/>
      <c r="J32" s="13">
        <v>1</v>
      </c>
      <c r="K32" s="61"/>
      <c r="L32" s="13">
        <v>1</v>
      </c>
      <c r="M32" s="61"/>
      <c r="N32" s="70"/>
      <c r="O32" s="73"/>
      <c r="P32" s="83">
        <f t="shared" si="0"/>
        <v>0</v>
      </c>
    </row>
    <row r="33" spans="1:16" ht="15" customHeight="1" x14ac:dyDescent="0.2">
      <c r="A33" s="28">
        <v>25</v>
      </c>
      <c r="B33" s="25" t="s">
        <v>21</v>
      </c>
      <c r="C33" s="31" t="s">
        <v>20</v>
      </c>
      <c r="D33" s="1" t="s">
        <v>4</v>
      </c>
      <c r="E33" s="2" t="s">
        <v>8</v>
      </c>
      <c r="F33" s="1" t="s">
        <v>83</v>
      </c>
      <c r="G33" s="21" t="s">
        <v>84</v>
      </c>
      <c r="H33" s="13">
        <v>1</v>
      </c>
      <c r="I33" s="62"/>
      <c r="J33" s="13">
        <v>1</v>
      </c>
      <c r="K33" s="61"/>
      <c r="L33" s="13">
        <v>1</v>
      </c>
      <c r="M33" s="61"/>
      <c r="N33" s="70"/>
      <c r="O33" s="73"/>
      <c r="P33" s="83">
        <f t="shared" si="0"/>
        <v>0</v>
      </c>
    </row>
    <row r="34" spans="1:16" ht="15" customHeight="1" x14ac:dyDescent="0.2">
      <c r="A34" s="28">
        <v>26</v>
      </c>
      <c r="B34" s="25" t="s">
        <v>22</v>
      </c>
      <c r="C34" s="31" t="s">
        <v>22</v>
      </c>
      <c r="D34" s="1" t="s">
        <v>4</v>
      </c>
      <c r="E34" s="2" t="s">
        <v>8</v>
      </c>
      <c r="F34" s="1" t="s">
        <v>85</v>
      </c>
      <c r="G34" s="21" t="s">
        <v>22</v>
      </c>
      <c r="H34" s="13">
        <v>1</v>
      </c>
      <c r="I34" s="62"/>
      <c r="J34" s="13">
        <v>1</v>
      </c>
      <c r="K34" s="61"/>
      <c r="L34" s="13">
        <v>1</v>
      </c>
      <c r="M34" s="61"/>
      <c r="N34" s="70"/>
      <c r="O34" s="73"/>
      <c r="P34" s="83">
        <f t="shared" si="0"/>
        <v>0</v>
      </c>
    </row>
    <row r="35" spans="1:16" ht="15" customHeight="1" x14ac:dyDescent="0.2">
      <c r="A35" s="28">
        <v>27</v>
      </c>
      <c r="B35" s="25" t="s">
        <v>61</v>
      </c>
      <c r="C35" s="31" t="s">
        <v>98</v>
      </c>
      <c r="D35" s="1" t="s">
        <v>4</v>
      </c>
      <c r="E35" s="2" t="s">
        <v>5</v>
      </c>
      <c r="F35" s="1" t="s">
        <v>86</v>
      </c>
      <c r="G35" s="21" t="s">
        <v>64</v>
      </c>
      <c r="H35" s="13">
        <v>1</v>
      </c>
      <c r="I35" s="62"/>
      <c r="J35" s="13">
        <v>1</v>
      </c>
      <c r="K35" s="61"/>
      <c r="L35" s="13">
        <v>1</v>
      </c>
      <c r="M35" s="61"/>
      <c r="N35" s="70"/>
      <c r="O35" s="73"/>
      <c r="P35" s="83">
        <f t="shared" si="0"/>
        <v>0</v>
      </c>
    </row>
    <row r="36" spans="1:16" ht="15" customHeight="1" x14ac:dyDescent="0.2">
      <c r="A36" s="28">
        <v>28</v>
      </c>
      <c r="B36" s="25" t="s">
        <v>59</v>
      </c>
      <c r="C36" s="31" t="s">
        <v>31</v>
      </c>
      <c r="D36" s="1" t="s">
        <v>4</v>
      </c>
      <c r="E36" s="2" t="s">
        <v>8</v>
      </c>
      <c r="F36" s="1" t="s">
        <v>87</v>
      </c>
      <c r="G36" s="21" t="s">
        <v>64</v>
      </c>
      <c r="H36" s="13">
        <v>1</v>
      </c>
      <c r="I36" s="62"/>
      <c r="J36" s="13">
        <v>1</v>
      </c>
      <c r="K36" s="61"/>
      <c r="L36" s="13">
        <v>1</v>
      </c>
      <c r="M36" s="61"/>
      <c r="N36" s="70"/>
      <c r="O36" s="73"/>
      <c r="P36" s="83">
        <f t="shared" si="0"/>
        <v>0</v>
      </c>
    </row>
    <row r="37" spans="1:16" ht="15" customHeight="1" x14ac:dyDescent="0.2">
      <c r="A37" s="28">
        <v>29</v>
      </c>
      <c r="B37" s="25" t="s">
        <v>51</v>
      </c>
      <c r="C37" s="31" t="s">
        <v>50</v>
      </c>
      <c r="D37" s="1" t="s">
        <v>4</v>
      </c>
      <c r="E37" s="2" t="s">
        <v>8</v>
      </c>
      <c r="F37" s="1">
        <v>1953</v>
      </c>
      <c r="G37" s="21" t="s">
        <v>64</v>
      </c>
      <c r="H37" s="13">
        <v>1</v>
      </c>
      <c r="I37" s="62"/>
      <c r="J37" s="13">
        <v>1</v>
      </c>
      <c r="K37" s="61"/>
      <c r="L37" s="13">
        <v>1</v>
      </c>
      <c r="M37" s="61"/>
      <c r="N37" s="70"/>
      <c r="O37" s="73"/>
      <c r="P37" s="83">
        <f t="shared" si="0"/>
        <v>0</v>
      </c>
    </row>
    <row r="38" spans="1:16" ht="15" customHeight="1" x14ac:dyDescent="0.2">
      <c r="A38" s="28">
        <v>30</v>
      </c>
      <c r="B38" s="25" t="s">
        <v>51</v>
      </c>
      <c r="C38" s="31" t="s">
        <v>46</v>
      </c>
      <c r="D38" s="1" t="s">
        <v>4</v>
      </c>
      <c r="E38" s="2" t="s">
        <v>8</v>
      </c>
      <c r="F38" s="1" t="s">
        <v>87</v>
      </c>
      <c r="G38" s="21" t="s">
        <v>64</v>
      </c>
      <c r="H38" s="13">
        <v>1</v>
      </c>
      <c r="I38" s="62"/>
      <c r="J38" s="13">
        <v>1</v>
      </c>
      <c r="K38" s="61"/>
      <c r="L38" s="13">
        <v>1</v>
      </c>
      <c r="M38" s="61"/>
      <c r="N38" s="70"/>
      <c r="O38" s="73"/>
      <c r="P38" s="83">
        <f t="shared" si="0"/>
        <v>0</v>
      </c>
    </row>
    <row r="39" spans="1:16" ht="15" customHeight="1" x14ac:dyDescent="0.2">
      <c r="A39" s="28">
        <v>31</v>
      </c>
      <c r="B39" s="25" t="s">
        <v>49</v>
      </c>
      <c r="C39" s="31" t="s">
        <v>20</v>
      </c>
      <c r="D39" s="1" t="s">
        <v>4</v>
      </c>
      <c r="E39" s="2" t="s">
        <v>8</v>
      </c>
      <c r="F39" s="1" t="s">
        <v>88</v>
      </c>
      <c r="G39" s="21" t="s">
        <v>64</v>
      </c>
      <c r="H39" s="13">
        <v>1</v>
      </c>
      <c r="I39" s="62"/>
      <c r="J39" s="13">
        <v>1</v>
      </c>
      <c r="K39" s="61"/>
      <c r="L39" s="13">
        <v>1</v>
      </c>
      <c r="M39" s="61"/>
      <c r="N39" s="70"/>
      <c r="O39" s="73"/>
      <c r="P39" s="83">
        <f t="shared" si="0"/>
        <v>0</v>
      </c>
    </row>
    <row r="40" spans="1:16" ht="15" customHeight="1" x14ac:dyDescent="0.2">
      <c r="A40" s="28">
        <v>32</v>
      </c>
      <c r="B40" s="25" t="s">
        <v>49</v>
      </c>
      <c r="C40" s="31" t="s">
        <v>33</v>
      </c>
      <c r="D40" s="1" t="s">
        <v>4</v>
      </c>
      <c r="E40" s="2" t="s">
        <v>8</v>
      </c>
      <c r="F40" s="1" t="s">
        <v>88</v>
      </c>
      <c r="G40" s="21" t="s">
        <v>64</v>
      </c>
      <c r="H40" s="13">
        <v>1</v>
      </c>
      <c r="I40" s="62"/>
      <c r="J40" s="13">
        <v>1</v>
      </c>
      <c r="K40" s="61"/>
      <c r="L40" s="13">
        <v>1</v>
      </c>
      <c r="M40" s="61"/>
      <c r="N40" s="70"/>
      <c r="O40" s="73"/>
      <c r="P40" s="83">
        <f t="shared" si="0"/>
        <v>0</v>
      </c>
    </row>
    <row r="41" spans="1:16" ht="15" customHeight="1" x14ac:dyDescent="0.2">
      <c r="A41" s="28">
        <v>33</v>
      </c>
      <c r="B41" s="25" t="s">
        <v>48</v>
      </c>
      <c r="C41" s="31" t="s">
        <v>47</v>
      </c>
      <c r="D41" s="1" t="s">
        <v>4</v>
      </c>
      <c r="E41" s="2" t="s">
        <v>23</v>
      </c>
      <c r="F41" s="1">
        <v>2020</v>
      </c>
      <c r="G41" s="21" t="s">
        <v>64</v>
      </c>
      <c r="H41" s="13">
        <v>1</v>
      </c>
      <c r="I41" s="62"/>
      <c r="J41" s="13">
        <v>1</v>
      </c>
      <c r="K41" s="61"/>
      <c r="L41" s="13">
        <v>1</v>
      </c>
      <c r="M41" s="61"/>
      <c r="N41" s="70"/>
      <c r="O41" s="73"/>
      <c r="P41" s="83">
        <f t="shared" si="0"/>
        <v>0</v>
      </c>
    </row>
    <row r="42" spans="1:16" ht="15" customHeight="1" x14ac:dyDescent="0.2">
      <c r="A42" s="33">
        <v>34</v>
      </c>
      <c r="B42" s="34" t="s">
        <v>47</v>
      </c>
      <c r="C42" s="35" t="s">
        <v>24</v>
      </c>
      <c r="D42" s="36" t="s">
        <v>4</v>
      </c>
      <c r="E42" s="37" t="s">
        <v>8</v>
      </c>
      <c r="F42" s="36">
        <v>2020</v>
      </c>
      <c r="G42" s="38" t="s">
        <v>64</v>
      </c>
      <c r="H42" s="39">
        <v>1</v>
      </c>
      <c r="I42" s="63"/>
      <c r="J42" s="39">
        <v>1</v>
      </c>
      <c r="K42" s="68"/>
      <c r="L42" s="39">
        <v>1</v>
      </c>
      <c r="M42" s="68"/>
      <c r="N42" s="72"/>
      <c r="O42" s="78"/>
      <c r="P42" s="84">
        <f t="shared" si="0"/>
        <v>0</v>
      </c>
    </row>
    <row r="43" spans="1:16" ht="15" customHeight="1" x14ac:dyDescent="0.2">
      <c r="A43" s="28">
        <v>35</v>
      </c>
      <c r="B43" s="40" t="s">
        <v>24</v>
      </c>
      <c r="C43" s="31" t="s">
        <v>44</v>
      </c>
      <c r="D43" s="1" t="s">
        <v>4</v>
      </c>
      <c r="E43" s="2" t="s">
        <v>5</v>
      </c>
      <c r="F43" s="41" t="s">
        <v>89</v>
      </c>
      <c r="G43" s="42" t="s">
        <v>64</v>
      </c>
      <c r="H43" s="13">
        <v>1</v>
      </c>
      <c r="I43" s="64"/>
      <c r="J43" s="13">
        <v>1</v>
      </c>
      <c r="K43" s="64"/>
      <c r="L43" s="13">
        <v>1</v>
      </c>
      <c r="M43" s="64"/>
      <c r="N43" s="73"/>
      <c r="O43" s="79"/>
      <c r="P43" s="84">
        <f t="shared" si="0"/>
        <v>0</v>
      </c>
    </row>
    <row r="44" spans="1:16" ht="15" customHeight="1" x14ac:dyDescent="0.2">
      <c r="A44" s="28">
        <v>36</v>
      </c>
      <c r="B44" s="25" t="s">
        <v>55</v>
      </c>
      <c r="C44" s="31" t="s">
        <v>57</v>
      </c>
      <c r="D44" s="1" t="s">
        <v>4</v>
      </c>
      <c r="E44" s="2" t="s">
        <v>8</v>
      </c>
      <c r="F44" s="1" t="s">
        <v>90</v>
      </c>
      <c r="G44" s="43" t="s">
        <v>64</v>
      </c>
      <c r="H44" s="13">
        <v>1</v>
      </c>
      <c r="I44" s="64"/>
      <c r="J44" s="13">
        <v>1</v>
      </c>
      <c r="K44" s="64"/>
      <c r="L44" s="13">
        <v>1</v>
      </c>
      <c r="M44" s="64"/>
      <c r="N44" s="73"/>
      <c r="O44" s="79"/>
      <c r="P44" s="84">
        <f t="shared" si="0"/>
        <v>0</v>
      </c>
    </row>
    <row r="45" spans="1:16" ht="15" customHeight="1" x14ac:dyDescent="0.2">
      <c r="A45" s="28">
        <v>37</v>
      </c>
      <c r="B45" s="25" t="s">
        <v>55</v>
      </c>
      <c r="C45" s="31" t="s">
        <v>58</v>
      </c>
      <c r="D45" s="1" t="s">
        <v>4</v>
      </c>
      <c r="E45" s="2" t="s">
        <v>8</v>
      </c>
      <c r="F45" s="1">
        <v>3538</v>
      </c>
      <c r="G45" s="43" t="s">
        <v>64</v>
      </c>
      <c r="H45" s="13">
        <v>1</v>
      </c>
      <c r="I45" s="65"/>
      <c r="J45" s="13">
        <v>1</v>
      </c>
      <c r="K45" s="65"/>
      <c r="L45" s="13">
        <v>1</v>
      </c>
      <c r="M45" s="65"/>
      <c r="N45" s="74"/>
      <c r="O45" s="80"/>
      <c r="P45" s="84">
        <f t="shared" si="0"/>
        <v>0</v>
      </c>
    </row>
    <row r="46" spans="1:16" ht="15" customHeight="1" thickBot="1" x14ac:dyDescent="0.25">
      <c r="A46" s="30">
        <v>38</v>
      </c>
      <c r="B46" s="25" t="s">
        <v>56</v>
      </c>
      <c r="C46" s="31" t="s">
        <v>55</v>
      </c>
      <c r="D46" s="1" t="s">
        <v>4</v>
      </c>
      <c r="E46" s="2" t="s">
        <v>8</v>
      </c>
      <c r="F46" s="1" t="s">
        <v>91</v>
      </c>
      <c r="G46" s="43" t="s">
        <v>64</v>
      </c>
      <c r="H46" s="15">
        <v>1</v>
      </c>
      <c r="I46" s="66"/>
      <c r="J46" s="15">
        <v>1</v>
      </c>
      <c r="K46" s="66"/>
      <c r="L46" s="15">
        <v>1</v>
      </c>
      <c r="M46" s="66"/>
      <c r="N46" s="75"/>
      <c r="O46" s="81"/>
      <c r="P46" s="84">
        <f t="shared" si="0"/>
        <v>0</v>
      </c>
    </row>
    <row r="47" spans="1:16" ht="15" customHeight="1" thickBot="1" x14ac:dyDescent="0.25">
      <c r="A47" s="88" t="s">
        <v>102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90"/>
      <c r="P47" s="85">
        <f>SUM(P9:P46)</f>
        <v>0</v>
      </c>
    </row>
    <row r="48" spans="1:16" ht="15" customHeight="1" thickBot="1" x14ac:dyDescent="0.25">
      <c r="A48" s="88" t="s">
        <v>104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90"/>
      <c r="P48" s="85">
        <f>P47*0.21</f>
        <v>0</v>
      </c>
    </row>
    <row r="49" spans="1:16" ht="15" customHeight="1" thickBot="1" x14ac:dyDescent="0.25">
      <c r="A49" s="88" t="s">
        <v>103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90"/>
      <c r="P49" s="85">
        <f>P47+P48</f>
        <v>0</v>
      </c>
    </row>
    <row r="50" spans="1:16" x14ac:dyDescent="0.2">
      <c r="A50" s="8"/>
      <c r="B50" s="4"/>
      <c r="C50" s="4"/>
      <c r="D50" s="5"/>
      <c r="E50" s="6"/>
      <c r="F50" s="5"/>
      <c r="G50" s="7"/>
      <c r="H50" s="5"/>
      <c r="I50" s="5"/>
      <c r="J50" s="5"/>
      <c r="K50" s="5"/>
      <c r="L50" s="5"/>
      <c r="M50" s="5"/>
      <c r="N50" s="4"/>
      <c r="O50" s="4"/>
    </row>
    <row r="51" spans="1:16" x14ac:dyDescent="0.2">
      <c r="A51" s="8"/>
      <c r="B51" s="4"/>
      <c r="C51" s="4"/>
      <c r="D51" s="5"/>
      <c r="E51" s="6"/>
      <c r="F51" s="5"/>
      <c r="G51" s="7"/>
      <c r="H51" s="5"/>
      <c r="I51" s="5"/>
      <c r="J51" s="5"/>
      <c r="K51" s="5"/>
      <c r="L51" s="5"/>
      <c r="M51" s="5"/>
      <c r="N51" s="4"/>
      <c r="O51" s="4"/>
      <c r="P51" s="44"/>
    </row>
    <row r="52" spans="1:16" ht="15.75" x14ac:dyDescent="0.25">
      <c r="A52" s="47" t="s">
        <v>96</v>
      </c>
      <c r="B52" s="58"/>
      <c r="C52" s="49" t="s">
        <v>105</v>
      </c>
      <c r="D52" s="86"/>
      <c r="E52" s="86"/>
      <c r="F52" s="52"/>
      <c r="G52" s="53"/>
      <c r="H52" s="54"/>
      <c r="I52" s="5"/>
      <c r="J52" s="5"/>
      <c r="K52" s="5"/>
      <c r="L52" s="5"/>
      <c r="M52" s="5"/>
      <c r="N52" s="4"/>
      <c r="O52" s="4"/>
      <c r="P52" s="44"/>
    </row>
    <row r="53" spans="1:16" ht="15.75" x14ac:dyDescent="0.2">
      <c r="A53" s="54"/>
      <c r="B53" s="48"/>
      <c r="C53" s="48"/>
      <c r="D53" s="54"/>
      <c r="E53" s="51"/>
      <c r="F53" s="54"/>
      <c r="G53" s="55"/>
      <c r="H53" s="54"/>
      <c r="I53" s="5"/>
      <c r="J53" s="5"/>
      <c r="K53" s="5"/>
      <c r="L53" s="5"/>
      <c r="M53" s="5"/>
      <c r="N53" s="4"/>
      <c r="O53" s="4"/>
      <c r="P53" s="44"/>
    </row>
    <row r="54" spans="1:16" ht="15.75" x14ac:dyDescent="0.2">
      <c r="A54" s="54"/>
      <c r="B54" s="48"/>
      <c r="C54" s="48"/>
      <c r="D54" s="54"/>
      <c r="E54" s="51"/>
      <c r="F54" s="54"/>
      <c r="G54" s="55"/>
      <c r="H54" s="54"/>
      <c r="I54" s="5"/>
      <c r="J54" s="5"/>
      <c r="K54" s="5"/>
      <c r="L54" s="5"/>
      <c r="M54" s="5"/>
      <c r="N54" s="4"/>
      <c r="O54" s="4"/>
      <c r="P54" s="44"/>
    </row>
    <row r="55" spans="1:16" ht="15.75" x14ac:dyDescent="0.2">
      <c r="A55" s="54"/>
      <c r="B55" s="48"/>
      <c r="C55" s="48"/>
      <c r="D55" s="54"/>
      <c r="E55" s="51"/>
      <c r="F55" s="54"/>
      <c r="G55" s="55"/>
      <c r="H55" s="54"/>
      <c r="I55" s="5"/>
      <c r="J55" s="5"/>
      <c r="K55" s="5"/>
      <c r="L55" s="5"/>
      <c r="M55" s="5"/>
      <c r="N55" s="4"/>
      <c r="O55" s="4"/>
      <c r="P55" s="44"/>
    </row>
    <row r="56" spans="1:16" ht="15.75" x14ac:dyDescent="0.25">
      <c r="A56" s="50" t="s">
        <v>97</v>
      </c>
      <c r="B56" s="47"/>
      <c r="C56" s="47"/>
      <c r="D56" s="86"/>
      <c r="E56" s="86"/>
      <c r="F56" s="86"/>
      <c r="G56" s="86"/>
      <c r="H56" s="47"/>
      <c r="I56" s="44"/>
      <c r="J56" s="44"/>
      <c r="K56" s="44"/>
      <c r="L56" s="44"/>
      <c r="M56" s="44"/>
      <c r="N56" s="44"/>
      <c r="O56" s="44"/>
      <c r="P56" s="44"/>
    </row>
    <row r="57" spans="1:16" ht="15.75" x14ac:dyDescent="0.25">
      <c r="A57" s="47"/>
      <c r="B57" s="47"/>
      <c r="C57" s="47"/>
      <c r="D57" s="47"/>
      <c r="E57" s="47"/>
      <c r="F57" s="56"/>
      <c r="G57" s="56"/>
      <c r="H57" s="47"/>
      <c r="I57" s="44"/>
      <c r="J57" s="44"/>
      <c r="K57" s="44"/>
      <c r="L57" s="44"/>
      <c r="M57" s="44"/>
      <c r="N57" s="44"/>
      <c r="O57" s="44"/>
      <c r="P57" s="44"/>
    </row>
    <row r="58" spans="1:16" ht="15.75" x14ac:dyDescent="0.25">
      <c r="A58" s="50"/>
      <c r="B58" s="47"/>
      <c r="C58" s="47"/>
      <c r="D58" s="50"/>
      <c r="E58" s="47"/>
      <c r="F58" s="56"/>
      <c r="G58" s="56"/>
      <c r="H58" s="47"/>
      <c r="I58" s="44"/>
      <c r="J58" s="44"/>
      <c r="K58" s="44"/>
      <c r="L58" s="44"/>
      <c r="M58" s="44"/>
      <c r="N58" s="44"/>
      <c r="O58" s="44"/>
      <c r="P58" s="44"/>
    </row>
    <row r="59" spans="1:16" ht="15.75" x14ac:dyDescent="0.25">
      <c r="A59" s="50"/>
      <c r="B59" s="50"/>
      <c r="C59" s="50"/>
      <c r="D59" s="50"/>
      <c r="E59" s="50"/>
      <c r="F59" s="57"/>
      <c r="G59" s="57"/>
      <c r="H59" s="50"/>
    </row>
    <row r="60" spans="1:16" ht="15.75" x14ac:dyDescent="0.25">
      <c r="A60" s="50"/>
      <c r="B60" s="50"/>
      <c r="C60" s="50"/>
      <c r="D60" s="50"/>
      <c r="E60" s="50"/>
      <c r="F60" s="57"/>
      <c r="G60" s="57"/>
      <c r="H60" s="50"/>
    </row>
    <row r="61" spans="1:16" ht="15" x14ac:dyDescent="0.25">
      <c r="B61" s="11"/>
      <c r="C61" s="11"/>
      <c r="D61" s="11"/>
      <c r="E61" s="11"/>
      <c r="F61" s="12"/>
      <c r="G61" s="12"/>
      <c r="H61" s="11"/>
    </row>
    <row r="62" spans="1:16" ht="15" x14ac:dyDescent="0.25">
      <c r="A62" s="11"/>
      <c r="B62" s="11"/>
      <c r="C62" s="11"/>
      <c r="D62" s="11"/>
      <c r="E62" s="11"/>
      <c r="F62" s="12"/>
      <c r="G62" s="12"/>
      <c r="H62" s="11"/>
    </row>
    <row r="63" spans="1:16" ht="15" x14ac:dyDescent="0.25">
      <c r="A63" s="11"/>
      <c r="B63" s="11"/>
      <c r="C63" s="11"/>
      <c r="D63" s="11"/>
      <c r="E63" s="11"/>
      <c r="F63" s="12"/>
      <c r="G63" s="12"/>
      <c r="H63" s="11"/>
    </row>
    <row r="64" spans="1:16" ht="15" x14ac:dyDescent="0.25">
      <c r="A64" s="11"/>
      <c r="B64" s="11"/>
      <c r="C64" s="11"/>
      <c r="D64" s="11"/>
      <c r="E64" s="11"/>
      <c r="F64" s="12"/>
      <c r="G64" s="12"/>
      <c r="H64" s="11"/>
    </row>
  </sheetData>
  <sheetProtection password="9CDF" sheet="1" objects="1" scenarios="1"/>
  <mergeCells count="22">
    <mergeCell ref="O1:P1"/>
    <mergeCell ref="B2:O2"/>
    <mergeCell ref="B3:O3"/>
    <mergeCell ref="P7:P8"/>
    <mergeCell ref="A47:O47"/>
    <mergeCell ref="H7:I7"/>
    <mergeCell ref="J7:K7"/>
    <mergeCell ref="L7:M7"/>
    <mergeCell ref="N7:N8"/>
    <mergeCell ref="O7:O8"/>
    <mergeCell ref="G7:G8"/>
    <mergeCell ref="A7:A8"/>
    <mergeCell ref="B7:B8"/>
    <mergeCell ref="C7:C8"/>
    <mergeCell ref="D7:D8"/>
    <mergeCell ref="D56:G56"/>
    <mergeCell ref="E7:E8"/>
    <mergeCell ref="F7:F8"/>
    <mergeCell ref="A48:O48"/>
    <mergeCell ref="C5:M5"/>
    <mergeCell ref="D52:E52"/>
    <mergeCell ref="A49:O49"/>
  </mergeCells>
  <pageMargins left="0" right="0" top="0" bottom="0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Mertlová, Hana</dc:creator>
  <cp:lastModifiedBy>Srbová, Helena</cp:lastModifiedBy>
  <cp:lastPrinted>2020-01-31T09:47:50Z</cp:lastPrinted>
  <dcterms:created xsi:type="dcterms:W3CDTF">2020-01-16T23:13:48Z</dcterms:created>
  <dcterms:modified xsi:type="dcterms:W3CDTF">2020-02-03T09:58:26Z</dcterms:modified>
</cp:coreProperties>
</file>