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3250" windowHeight="12450" activeTab="0"/>
  </bookViews>
  <sheets>
    <sheet name="List1" sheetId="1" r:id="rId1"/>
    <sheet name="List2" sheetId="2" r:id="rId2"/>
  </sheets>
  <definedNames/>
  <calcPr calcId="145621"/>
</workbook>
</file>

<file path=xl/sharedStrings.xml><?xml version="1.0" encoding="utf-8"?>
<sst xmlns="http://schemas.openxmlformats.org/spreadsheetml/2006/main" count="41" uniqueCount="36">
  <si>
    <t>Rokycanova 258</t>
  </si>
  <si>
    <t>35601 Sokolov</t>
  </si>
  <si>
    <t>IČ 69978751</t>
  </si>
  <si>
    <t>označení:</t>
  </si>
  <si>
    <t>Název</t>
  </si>
  <si>
    <t>ks</t>
  </si>
  <si>
    <t>J.cena</t>
  </si>
  <si>
    <t>%</t>
  </si>
  <si>
    <t>Celkem</t>
  </si>
  <si>
    <t>bez DPH</t>
  </si>
  <si>
    <t>DPH</t>
  </si>
  <si>
    <t>s DPH</t>
  </si>
  <si>
    <t>Učebna polytechniky</t>
  </si>
  <si>
    <t>Interaktivní tabule</t>
  </si>
  <si>
    <t>Software</t>
  </si>
  <si>
    <t>Dataprojektor</t>
  </si>
  <si>
    <t>Elektroinstalace učitelského pracoviště</t>
  </si>
  <si>
    <t>Drobné elektroinstalační práce - napojení elektroinstalace - kabeláž CYKY 3x2,5 do pracoviště katedry, vybavení katedry a napojení - zásuvky, ostatní kabeláže projekce a UTP</t>
  </si>
  <si>
    <t>CO2 laserový plotr, výkon 50W, typ laseru CO2, pracovní plocha 400 x 600 mm, přesnost polohování 0,02 mm, rozhraní USB, stojan, přípustné jsou změny parametrů zachovávajících stejnou nebo vyšší kvalitu a s tím související úpravy rozměrů.</t>
  </si>
  <si>
    <t>Místo:</t>
  </si>
  <si>
    <t>Box pro 3D tiskárnu s uhlíkovým a HEPA filtrem (ochrana tiskárny proti prašnosti) kompatibilní s 3D tiskárnou</t>
  </si>
  <si>
    <t>PC učitele s příslušenstvím - soubor</t>
  </si>
  <si>
    <t>CO2 laserový plotr</t>
  </si>
  <si>
    <t>3D tiskárna</t>
  </si>
  <si>
    <t>Box pro 3D tiskárnu</t>
  </si>
  <si>
    <t>Elektrorevize</t>
  </si>
  <si>
    <t>pol.</t>
  </si>
  <si>
    <t>Základní škola Sokolovy, Rokycanova 258 - učebna dílen pro polytechnické vzdělávání:</t>
  </si>
  <si>
    <t>dodávka IT vybavení</t>
  </si>
  <si>
    <t>Mobilní interaktivní tabule minnimálně 86“ - keramická tabule s magnetickým povrchem včetně mobilního stojanu s elektrickým zdvihem a držákem přizpůsobeným interaktivním projektorům. Součástí je odkládací lišta na příslušenství. Stojan - masivní  konstrukce odstín dle RAL, držák tabule, 4  kolečka, alespoň 2 z nich s brzdou. Elektrický zdvih. Napájení 230 v 50 Hz. Včetně základní kabeláže. Otočný držák o 90° pro projektory. Včetně instalace a uvedení do provozu.</t>
  </si>
  <si>
    <t xml:space="preserve">Dataprojektor plně kompatibilní s interaktivní tabulí a software dle položek výše; upevněný v držáku interaktivní tabule, včetně montáže. Postačuje zvukový výstup z projektoru. </t>
  </si>
  <si>
    <t>Elektrorevize - výchozí revize před uvedením nových zařízení do provozu (všechny prostory - učebna, kabinet popř. vstupní prostory - šatna/umývárna a předsíň)</t>
  </si>
  <si>
    <t xml:space="preserve">PC učitele s příslušenstvím (myš, klávesnice) umístěný v katedře, specifikace : CPU s integrovanou grafickou kartou, RAM 16GB DDR4, SSD 1000 GB, Bez mechaniky, Wi-Fi, HDMI a DisplayPort, USB 3.2, 2× USB 2.0, typ skříně: Midi Tower, Windows 11 Home  + monitor 22". </t>
  </si>
  <si>
    <t xml:space="preserve">Software umožňující v reálném čase pomocí interaktivního pera nebo prstů (vyžadovány obě varianty) procházení výukových materiálů, vkládání poznámek, výběr, posunování, kreslení a mazání, ukládání a manipulaci s promítaným obsahem z počítače. Obsahuje dále možnost vytváření a ukládání samostatných výukových materiálů v režimu bílé tabule. Zcela nahrazuje používání fixů na dotykových interaktivních tabulích. </t>
  </si>
  <si>
    <r>
      <t xml:space="preserve">3D tiskárna - </t>
    </r>
    <r>
      <rPr>
        <sz val="10"/>
        <color theme="1"/>
        <rFont val="Calibri"/>
        <family val="2"/>
      </rPr>
      <t xml:space="preserve"> technologie tisku FDM (Fused Deposition Modeling), rozlišení vrstvy až 20 micronů, rychlost min. </t>
    </r>
    <r>
      <rPr>
        <sz val="10"/>
        <rFont val="Calibri"/>
        <family val="2"/>
      </rPr>
      <t>200mm/s 2A krokové motorky, USB, Ethernet, WiFi-ready, kovová Hotend koncovka O 1.75mm, min 290°C včetně senzoru</t>
    </r>
  </si>
  <si>
    <t xml:space="preserve">Základní škola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</si>
</sst>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Arial CE"/>
      <family val="2"/>
    </font>
    <font>
      <sz val="10"/>
      <name val="Arial"/>
      <family val="2"/>
    </font>
    <font>
      <b/>
      <sz val="10"/>
      <color rgb="FF000000"/>
      <name val="Arial CE"/>
      <family val="2"/>
    </font>
    <font>
      <sz val="10"/>
      <color rgb="FFFFFFFF"/>
      <name val="Arial CE"/>
      <family val="2"/>
    </font>
    <font>
      <sz val="10"/>
      <color rgb="FFCC0000"/>
      <name val="Arial CE"/>
      <family val="2"/>
    </font>
    <font>
      <b/>
      <sz val="10"/>
      <color rgb="FFFFFFFF"/>
      <name val="Arial CE"/>
      <family val="2"/>
    </font>
    <font>
      <u val="single"/>
      <sz val="10"/>
      <color rgb="FF0000FF"/>
      <name val="Arial CE"/>
      <family val="2"/>
    </font>
    <font>
      <i/>
      <sz val="10"/>
      <color rgb="FF808080"/>
      <name val="Arial CE"/>
      <family val="2"/>
    </font>
    <font>
      <sz val="10"/>
      <color rgb="FF006600"/>
      <name val="Arial CE"/>
      <family val="2"/>
    </font>
    <font>
      <b/>
      <sz val="24"/>
      <color rgb="FF000000"/>
      <name val="Arial CE"/>
      <family val="2"/>
    </font>
    <font>
      <sz val="18"/>
      <color rgb="FF000000"/>
      <name val="Arial CE"/>
      <family val="2"/>
    </font>
    <font>
      <sz val="12"/>
      <color rgb="FF000000"/>
      <name val="Arial CE"/>
      <family val="2"/>
    </font>
    <font>
      <u val="single"/>
      <sz val="10"/>
      <color rgb="FF0000EE"/>
      <name val="Arial CE"/>
      <family val="2"/>
    </font>
    <font>
      <sz val="10"/>
      <color rgb="FF996600"/>
      <name val="Arial CE"/>
      <family val="2"/>
    </font>
    <font>
      <sz val="10"/>
      <color theme="1"/>
      <name val="Arial CE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0"/>
      <color rgb="FF333333"/>
      <name val="Arial CE"/>
      <family val="2"/>
    </font>
    <font>
      <sz val="11"/>
      <color theme="1"/>
      <name val="Calibri"/>
      <family val="2"/>
    </font>
    <font>
      <b/>
      <sz val="10"/>
      <color theme="1"/>
      <name val="Arial CE"/>
      <family val="2"/>
    </font>
    <font>
      <sz val="10"/>
      <color theme="1"/>
      <name val="Arial CE1"/>
      <family val="2"/>
    </font>
    <font>
      <b/>
      <sz val="18"/>
      <color rgb="FF333333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80"/>
      <name val="Calibri"/>
      <family val="2"/>
    </font>
    <font>
      <b/>
      <sz val="10"/>
      <color theme="1"/>
      <name val="Calibri"/>
      <family val="2"/>
    </font>
    <font>
      <sz val="11"/>
      <color rgb="FF003366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Arial CE"/>
      <family val="2"/>
    </font>
    <font>
      <sz val="10"/>
      <name val="Calibri"/>
      <family val="2"/>
    </font>
    <font>
      <b/>
      <sz val="18"/>
      <name val="Calibri"/>
      <family val="2"/>
    </font>
    <font>
      <sz val="12"/>
      <name val="Liberation Serif"/>
      <family val="2"/>
    </font>
    <font>
      <sz val="11"/>
      <name val="Arial CE"/>
      <family val="2"/>
    </font>
  </fonts>
  <fills count="12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8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66">
    <xf numFmtId="0" fontId="0" fillId="0" borderId="0" xfId="0"/>
    <xf numFmtId="49" fontId="0" fillId="0" borderId="0" xfId="0" applyNumberFormat="1"/>
    <xf numFmtId="4" fontId="0" fillId="0" borderId="0" xfId="0" applyNumberFormat="1"/>
    <xf numFmtId="4" fontId="18" fillId="0" borderId="0" xfId="0" applyNumberFormat="1" applyFont="1"/>
    <xf numFmtId="4" fontId="19" fillId="0" borderId="0" xfId="0" applyNumberFormat="1" applyFont="1"/>
    <xf numFmtId="0" fontId="20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4" fontId="22" fillId="0" borderId="0" xfId="0" applyNumberFormat="1" applyFont="1"/>
    <xf numFmtId="49" fontId="24" fillId="0" borderId="0" xfId="0" applyNumberFormat="1" applyFont="1"/>
    <xf numFmtId="49" fontId="25" fillId="0" borderId="0" xfId="0" applyNumberFormat="1" applyFont="1"/>
    <xf numFmtId="0" fontId="26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25" fillId="9" borderId="2" xfId="0" applyNumberFormat="1" applyFont="1" applyFill="1" applyBorder="1" applyAlignment="1">
      <alignment horizontal="center" vertical="center"/>
    </xf>
    <xf numFmtId="49" fontId="22" fillId="10" borderId="2" xfId="0" applyNumberFormat="1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4" fontId="22" fillId="10" borderId="2" xfId="0" applyNumberFormat="1" applyFont="1" applyFill="1" applyBorder="1" applyAlignment="1">
      <alignment vertical="center"/>
    </xf>
    <xf numFmtId="4" fontId="22" fillId="10" borderId="2" xfId="0" applyNumberFormat="1" applyFont="1" applyFill="1" applyBorder="1" applyAlignment="1">
      <alignment horizontal="center" vertical="center"/>
    </xf>
    <xf numFmtId="4" fontId="22" fillId="10" borderId="2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vertical="center"/>
    </xf>
    <xf numFmtId="4" fontId="22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 applyProtection="1">
      <alignment vertical="center" wrapText="1"/>
      <protection hidden="1"/>
    </xf>
    <xf numFmtId="49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 applyProtection="1">
      <alignment vertical="top" wrapText="1"/>
      <protection hidden="1"/>
    </xf>
    <xf numFmtId="0" fontId="22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5" fillId="9" borderId="2" xfId="0" applyFont="1" applyFill="1" applyBorder="1" applyAlignment="1">
      <alignment vertical="center" wrapText="1"/>
    </xf>
    <xf numFmtId="0" fontId="25" fillId="9" borderId="2" xfId="0" applyFont="1" applyFill="1" applyBorder="1" applyAlignment="1">
      <alignment vertical="center"/>
    </xf>
    <xf numFmtId="0" fontId="25" fillId="9" borderId="2" xfId="0" applyFont="1" applyFill="1" applyBorder="1" applyAlignment="1">
      <alignment horizontal="center" vertical="center" wrapText="1"/>
    </xf>
    <xf numFmtId="4" fontId="25" fillId="9" borderId="2" xfId="0" applyNumberFormat="1" applyFont="1" applyFill="1" applyBorder="1" applyAlignment="1">
      <alignment vertical="center"/>
    </xf>
    <xf numFmtId="4" fontId="25" fillId="9" borderId="2" xfId="0" applyNumberFormat="1" applyFont="1" applyFill="1" applyBorder="1" applyAlignment="1">
      <alignment vertical="center" wrapText="1"/>
    </xf>
    <xf numFmtId="49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2" fillId="0" borderId="2" xfId="0" applyNumberFormat="1" applyFont="1" applyBorder="1" applyAlignment="1" applyProtection="1">
      <alignment horizontal="right" vertical="center" wrapText="1"/>
      <protection hidden="1"/>
    </xf>
    <xf numFmtId="0" fontId="22" fillId="0" borderId="2" xfId="0" applyFont="1" applyBorder="1" applyAlignment="1">
      <alignment vertical="top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0" fillId="10" borderId="0" xfId="0" applyFill="1"/>
    <xf numFmtId="0" fontId="27" fillId="0" borderId="2" xfId="0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left" vertical="center" wrapText="1"/>
    </xf>
    <xf numFmtId="0" fontId="30" fillId="0" borderId="0" xfId="26" applyFont="1" applyAlignment="1">
      <alignment horizontal="left" vertical="center" wrapText="1"/>
      <protection/>
    </xf>
    <xf numFmtId="4" fontId="29" fillId="0" borderId="0" xfId="0" applyNumberFormat="1" applyFont="1" applyAlignment="1">
      <alignment horizontal="left" vertical="center" wrapText="1"/>
    </xf>
    <xf numFmtId="0" fontId="31" fillId="0" borderId="2" xfId="0" applyFont="1" applyBorder="1" applyAlignment="1">
      <alignment horizontal="left" vertical="top" wrapText="1"/>
    </xf>
    <xf numFmtId="4" fontId="22" fillId="11" borderId="2" xfId="0" applyNumberFormat="1" applyFont="1" applyFill="1" applyBorder="1" applyAlignment="1">
      <alignment vertical="center"/>
    </xf>
    <xf numFmtId="4" fontId="22" fillId="11" borderId="2" xfId="0" applyNumberFormat="1" applyFont="1" applyFill="1" applyBorder="1" applyAlignment="1">
      <alignment vertical="center" wrapText="1"/>
    </xf>
    <xf numFmtId="4" fontId="28" fillId="11" borderId="3" xfId="0" applyNumberFormat="1" applyFont="1" applyFill="1" applyBorder="1" applyAlignment="1">
      <alignment vertical="center"/>
    </xf>
    <xf numFmtId="4" fontId="22" fillId="0" borderId="2" xfId="0" applyNumberFormat="1" applyFont="1" applyBorder="1" applyAlignment="1" applyProtection="1">
      <alignment vertical="center" wrapText="1"/>
      <protection/>
    </xf>
    <xf numFmtId="4" fontId="22" fillId="0" borderId="2" xfId="0" applyNumberFormat="1" applyFont="1" applyBorder="1" applyAlignment="1" applyProtection="1">
      <alignment vertical="center"/>
      <protection/>
    </xf>
    <xf numFmtId="0" fontId="20" fillId="0" borderId="4" xfId="0" applyFont="1" applyBorder="1" applyAlignment="1">
      <alignment horizontal="center" textRotation="90"/>
    </xf>
    <xf numFmtId="0" fontId="21" fillId="0" borderId="0" xfId="0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29" fillId="0" borderId="0" xfId="26" applyFont="1" applyAlignment="1">
      <alignment horizontal="left" vertical="center" wrapText="1"/>
      <protection/>
    </xf>
    <xf numFmtId="0" fontId="30" fillId="0" borderId="0" xfId="26" applyFont="1" applyAlignment="1">
      <alignment horizontal="left" vertical="center" wrapText="1"/>
      <protection/>
    </xf>
    <xf numFmtId="49" fontId="25" fillId="9" borderId="2" xfId="0" applyNumberFormat="1" applyFont="1" applyFill="1" applyBorder="1" applyAlignment="1">
      <alignment horizontal="left" vertical="center"/>
    </xf>
    <xf numFmtId="0" fontId="25" fillId="9" borderId="2" xfId="0" applyFont="1" applyFill="1" applyBorder="1" applyAlignment="1">
      <alignment horizontal="center" vertical="center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Excel_BuiltIn_Hyperlink" xfId="26"/>
    <cellStyle name="Footnote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rmální 2" xfId="34"/>
    <cellStyle name="Normální 2 2" xfId="35"/>
    <cellStyle name="Normální 3" xfId="36"/>
    <cellStyle name="Normální 5 2" xfId="37"/>
    <cellStyle name="Note" xfId="38"/>
    <cellStyle name="Status" xfId="39"/>
    <cellStyle name="Text" xfId="40"/>
    <cellStyle name="Warning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0</xdr:rowOff>
    </xdr:from>
    <xdr:ext cx="190500" cy="276225"/>
    <xdr:sp macro="" textlink="">
      <xdr:nvSpPr>
        <xdr:cNvPr id="3" name="TextovéPole 8"/>
        <xdr:cNvSpPr/>
      </xdr:nvSpPr>
      <xdr:spPr>
        <a:xfrm>
          <a:off x="15230475" y="0"/>
          <a:ext cx="190500" cy="276225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h="21600" w="2160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txBody>
        <a:bodyPr vert="horz" wrap="none" lIns="20160" tIns="20160" rIns="20160" bIns="20160" anchor="t" anchorCtr="0" compatLnSpc="0">
          <a:spAutoFit/>
        </a:bodyPr>
        <a:lstStyle/>
        <a:p>
          <a:pPr lvl="0" rtl="0" hangingPunct="0">
            <a:buNone/>
            <a:tabLst/>
          </a:pPr>
          <a:endParaRPr lang="cs-CZ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workbookViewId="0" topLeftCell="A1">
      <selection activeCell="C5" sqref="C5:I5"/>
    </sheetView>
  </sheetViews>
  <sheetFormatPr defaultColWidth="8.796875" defaultRowHeight="14.25"/>
  <cols>
    <col min="1" max="1" width="2" style="0" customWidth="1"/>
    <col min="2" max="2" width="12.3984375" style="1" customWidth="1"/>
    <col min="3" max="3" width="81.3984375" style="0" customWidth="1"/>
    <col min="4" max="4" width="4.19921875" style="0" customWidth="1"/>
    <col min="5" max="5" width="11.19921875" style="2" customWidth="1"/>
    <col min="6" max="6" width="5.3984375" style="2" customWidth="1"/>
    <col min="7" max="7" width="11.5" style="2" customWidth="1"/>
    <col min="8" max="8" width="14.69921875" style="2" customWidth="1"/>
    <col min="9" max="9" width="15.19921875" style="2" customWidth="1"/>
    <col min="10" max="10" width="1.8984375" style="0" customWidth="1"/>
    <col min="11" max="11" width="14.5" style="0" customWidth="1"/>
    <col min="12" max="1024" width="8.3984375" style="0" customWidth="1"/>
  </cols>
  <sheetData>
    <row r="1" spans="7:8" ht="15">
      <c r="G1" s="4"/>
      <c r="H1" s="3"/>
    </row>
    <row r="2" spans="2:10" s="5" customFormat="1" ht="23.25">
      <c r="B2" s="59" t="s">
        <v>27</v>
      </c>
      <c r="C2" s="59"/>
      <c r="D2" s="59"/>
      <c r="E2" s="59"/>
      <c r="F2" s="59"/>
      <c r="G2" s="59"/>
      <c r="H2" s="59"/>
      <c r="I2" s="59"/>
      <c r="J2" s="7"/>
    </row>
    <row r="3" spans="2:10" s="5" customFormat="1" ht="23.25">
      <c r="B3" s="60" t="s">
        <v>28</v>
      </c>
      <c r="C3" s="60"/>
      <c r="D3" s="60"/>
      <c r="E3" s="60"/>
      <c r="F3" s="60"/>
      <c r="G3" s="60"/>
      <c r="H3" s="60"/>
      <c r="I3" s="60"/>
      <c r="J3" s="7"/>
    </row>
    <row r="4" spans="2:10" s="5" customFormat="1" ht="6.75" customHeight="1">
      <c r="B4" s="9"/>
      <c r="C4" s="6"/>
      <c r="D4" s="7"/>
      <c r="E4" s="8"/>
      <c r="F4" s="8"/>
      <c r="G4" s="8"/>
      <c r="H4" s="8"/>
      <c r="I4" s="8"/>
      <c r="J4" s="7"/>
    </row>
    <row r="5" spans="2:10" s="5" customFormat="1" ht="15">
      <c r="B5" s="10" t="s">
        <v>19</v>
      </c>
      <c r="C5" s="61" t="s">
        <v>35</v>
      </c>
      <c r="D5" s="61"/>
      <c r="E5" s="61"/>
      <c r="F5" s="61"/>
      <c r="G5" s="61"/>
      <c r="H5" s="61"/>
      <c r="I5" s="61"/>
      <c r="J5" s="7"/>
    </row>
    <row r="6" spans="2:10" s="5" customFormat="1" ht="15">
      <c r="B6" s="10"/>
      <c r="C6" s="62" t="s">
        <v>0</v>
      </c>
      <c r="D6" s="62"/>
      <c r="E6" s="62"/>
      <c r="F6" s="62"/>
      <c r="G6" s="62"/>
      <c r="H6" s="62"/>
      <c r="I6" s="62"/>
      <c r="J6" s="7"/>
    </row>
    <row r="7" spans="2:10" s="5" customFormat="1" ht="15">
      <c r="B7" s="10"/>
      <c r="C7" s="50" t="s">
        <v>1</v>
      </c>
      <c r="D7" s="49"/>
      <c r="E7" s="51"/>
      <c r="F7" s="51"/>
      <c r="G7" s="51"/>
      <c r="H7" s="51"/>
      <c r="I7" s="51"/>
      <c r="J7" s="7"/>
    </row>
    <row r="8" spans="2:10" s="5" customFormat="1" ht="12.75">
      <c r="B8" s="10"/>
      <c r="C8" s="63" t="s">
        <v>2</v>
      </c>
      <c r="D8" s="63"/>
      <c r="E8" s="63"/>
      <c r="F8" s="63"/>
      <c r="G8" s="63"/>
      <c r="H8" s="63"/>
      <c r="I8" s="63"/>
      <c r="J8" s="7"/>
    </row>
    <row r="9" spans="2:10" s="5" customFormat="1" ht="15">
      <c r="B9" s="10"/>
      <c r="C9" s="11"/>
      <c r="D9" s="11"/>
      <c r="E9" s="12"/>
      <c r="F9" s="12"/>
      <c r="G9" s="12"/>
      <c r="H9" s="12"/>
      <c r="I9" s="12"/>
      <c r="J9" s="7"/>
    </row>
    <row r="10" spans="1:10" s="5" customFormat="1" ht="12.75">
      <c r="A10" s="58" t="s">
        <v>26</v>
      </c>
      <c r="B10" s="64" t="s">
        <v>3</v>
      </c>
      <c r="C10" s="65" t="s">
        <v>4</v>
      </c>
      <c r="D10" s="65" t="s">
        <v>5</v>
      </c>
      <c r="E10" s="13" t="s">
        <v>6</v>
      </c>
      <c r="F10" s="13" t="s">
        <v>7</v>
      </c>
      <c r="G10" s="13" t="s">
        <v>6</v>
      </c>
      <c r="H10" s="13" t="s">
        <v>8</v>
      </c>
      <c r="I10" s="13" t="s">
        <v>8</v>
      </c>
      <c r="J10" s="7"/>
    </row>
    <row r="11" spans="1:10" s="5" customFormat="1" ht="12.75">
      <c r="A11" s="58"/>
      <c r="B11" s="64"/>
      <c r="C11" s="65"/>
      <c r="D11" s="65"/>
      <c r="E11" s="13" t="s">
        <v>9</v>
      </c>
      <c r="F11" s="13" t="s">
        <v>10</v>
      </c>
      <c r="G11" s="13" t="s">
        <v>11</v>
      </c>
      <c r="H11" s="13" t="s">
        <v>9</v>
      </c>
      <c r="I11" s="13" t="s">
        <v>11</v>
      </c>
      <c r="J11" s="7"/>
    </row>
    <row r="12" spans="2:10" s="5" customFormat="1" ht="12.75">
      <c r="B12" s="14"/>
      <c r="C12" s="15" t="s">
        <v>12</v>
      </c>
      <c r="D12" s="16"/>
      <c r="E12" s="17"/>
      <c r="F12" s="18"/>
      <c r="G12" s="19"/>
      <c r="H12" s="17"/>
      <c r="I12" s="17"/>
      <c r="J12" s="20"/>
    </row>
    <row r="13" spans="1:10" s="5" customFormat="1" ht="63.75">
      <c r="A13" s="5">
        <v>1</v>
      </c>
      <c r="B13" s="27" t="s">
        <v>13</v>
      </c>
      <c r="C13" s="28" t="s">
        <v>29</v>
      </c>
      <c r="D13" s="29">
        <v>1</v>
      </c>
      <c r="E13" s="53">
        <v>0</v>
      </c>
      <c r="F13" s="24">
        <v>21</v>
      </c>
      <c r="G13" s="25">
        <f aca="true" t="shared" si="0" ref="G13:G20">E13*1.21</f>
        <v>0</v>
      </c>
      <c r="H13" s="23">
        <f aca="true" t="shared" si="1" ref="H13:H20">D13*E13</f>
        <v>0</v>
      </c>
      <c r="I13" s="23">
        <f aca="true" t="shared" si="2" ref="I13:I20">D13*G13</f>
        <v>0</v>
      </c>
      <c r="J13" s="20"/>
    </row>
    <row r="14" spans="1:10" s="5" customFormat="1" ht="51">
      <c r="A14" s="5">
        <v>2</v>
      </c>
      <c r="B14" s="21" t="s">
        <v>14</v>
      </c>
      <c r="C14" s="26" t="s">
        <v>33</v>
      </c>
      <c r="D14" s="29">
        <v>1</v>
      </c>
      <c r="E14" s="53">
        <v>0</v>
      </c>
      <c r="F14" s="24">
        <v>21</v>
      </c>
      <c r="G14" s="25">
        <f t="shared" si="0"/>
        <v>0</v>
      </c>
      <c r="H14" s="23">
        <f t="shared" si="1"/>
        <v>0</v>
      </c>
      <c r="I14" s="23">
        <f t="shared" si="2"/>
        <v>0</v>
      </c>
      <c r="J14" s="20"/>
    </row>
    <row r="15" spans="1:10" s="5" customFormat="1" ht="24">
      <c r="A15" s="5">
        <v>3</v>
      </c>
      <c r="B15" s="27" t="s">
        <v>15</v>
      </c>
      <c r="C15" s="30" t="s">
        <v>30</v>
      </c>
      <c r="D15" s="22">
        <v>1</v>
      </c>
      <c r="E15" s="53">
        <v>0</v>
      </c>
      <c r="F15" s="24">
        <v>21</v>
      </c>
      <c r="G15" s="25">
        <f t="shared" si="0"/>
        <v>0</v>
      </c>
      <c r="H15" s="23">
        <f t="shared" si="1"/>
        <v>0</v>
      </c>
      <c r="I15" s="23">
        <f t="shared" si="2"/>
        <v>0</v>
      </c>
      <c r="J15" s="20"/>
    </row>
    <row r="16" spans="1:10" s="5" customFormat="1" ht="38.25">
      <c r="A16" s="5">
        <v>4</v>
      </c>
      <c r="B16" s="27" t="s">
        <v>21</v>
      </c>
      <c r="C16" s="52" t="s">
        <v>32</v>
      </c>
      <c r="D16" s="22">
        <v>1</v>
      </c>
      <c r="E16" s="53">
        <v>0</v>
      </c>
      <c r="F16" s="24">
        <v>21</v>
      </c>
      <c r="G16" s="25">
        <f t="shared" si="0"/>
        <v>0</v>
      </c>
      <c r="H16" s="23">
        <f t="shared" si="1"/>
        <v>0</v>
      </c>
      <c r="I16" s="23">
        <f t="shared" si="2"/>
        <v>0</v>
      </c>
      <c r="J16" s="20"/>
    </row>
    <row r="17" spans="1:10" s="5" customFormat="1" ht="38.25">
      <c r="A17" s="5">
        <v>5</v>
      </c>
      <c r="B17" s="26" t="s">
        <v>23</v>
      </c>
      <c r="C17" s="44" t="s">
        <v>34</v>
      </c>
      <c r="D17" s="29">
        <v>2</v>
      </c>
      <c r="E17" s="53">
        <v>0</v>
      </c>
      <c r="F17" s="43">
        <v>21</v>
      </c>
      <c r="G17" s="56">
        <f aca="true" t="shared" si="3" ref="G17:G19">E17*1.21</f>
        <v>0</v>
      </c>
      <c r="H17" s="57">
        <f aca="true" t="shared" si="4" ref="H17:H19">D17*E17</f>
        <v>0</v>
      </c>
      <c r="I17" s="57">
        <f aca="true" t="shared" si="5" ref="I17:I19">D17*G17</f>
        <v>0</v>
      </c>
      <c r="J17" s="20"/>
    </row>
    <row r="18" spans="1:10" s="5" customFormat="1" ht="25.5">
      <c r="A18" s="5">
        <v>6</v>
      </c>
      <c r="B18" s="27" t="s">
        <v>24</v>
      </c>
      <c r="C18" s="44" t="s">
        <v>20</v>
      </c>
      <c r="D18" s="29">
        <v>2</v>
      </c>
      <c r="E18" s="53">
        <v>0</v>
      </c>
      <c r="F18" s="43">
        <v>21</v>
      </c>
      <c r="G18" s="56">
        <f t="shared" si="3"/>
        <v>0</v>
      </c>
      <c r="H18" s="57">
        <f t="shared" si="4"/>
        <v>0</v>
      </c>
      <c r="I18" s="57">
        <f t="shared" si="5"/>
        <v>0</v>
      </c>
      <c r="J18" s="20"/>
    </row>
    <row r="19" spans="1:10" s="5" customFormat="1" ht="38.25">
      <c r="A19" s="5">
        <v>7</v>
      </c>
      <c r="B19" s="27" t="s">
        <v>22</v>
      </c>
      <c r="C19" s="45" t="s">
        <v>18</v>
      </c>
      <c r="D19" s="46">
        <v>1</v>
      </c>
      <c r="E19" s="55">
        <v>0</v>
      </c>
      <c r="F19" s="43">
        <v>21</v>
      </c>
      <c r="G19" s="56">
        <f t="shared" si="3"/>
        <v>0</v>
      </c>
      <c r="H19" s="57">
        <f t="shared" si="4"/>
        <v>0</v>
      </c>
      <c r="I19" s="57">
        <f t="shared" si="5"/>
        <v>0</v>
      </c>
      <c r="J19" s="20"/>
    </row>
    <row r="20" spans="1:10" s="5" customFormat="1" ht="41.25" customHeight="1">
      <c r="A20" s="5">
        <v>8</v>
      </c>
      <c r="B20" s="48" t="s">
        <v>16</v>
      </c>
      <c r="C20" s="31" t="s">
        <v>17</v>
      </c>
      <c r="D20" s="22">
        <v>1</v>
      </c>
      <c r="E20" s="54">
        <v>0</v>
      </c>
      <c r="F20" s="24">
        <v>21</v>
      </c>
      <c r="G20" s="25">
        <f t="shared" si="0"/>
        <v>0</v>
      </c>
      <c r="H20" s="23">
        <f t="shared" si="1"/>
        <v>0</v>
      </c>
      <c r="I20" s="23">
        <f t="shared" si="2"/>
        <v>0</v>
      </c>
      <c r="J20" s="20"/>
    </row>
    <row r="21" spans="1:10" s="5" customFormat="1" ht="41.25" customHeight="1">
      <c r="A21" s="5">
        <v>9</v>
      </c>
      <c r="B21" s="48" t="s">
        <v>25</v>
      </c>
      <c r="C21" s="31" t="s">
        <v>31</v>
      </c>
      <c r="D21" s="22">
        <v>1</v>
      </c>
      <c r="E21" s="54">
        <v>0</v>
      </c>
      <c r="F21" s="24">
        <v>21</v>
      </c>
      <c r="G21" s="25">
        <f aca="true" t="shared" si="6" ref="G21">E21*1.21</f>
        <v>0</v>
      </c>
      <c r="H21" s="23">
        <f aca="true" t="shared" si="7" ref="H21">D21*E21</f>
        <v>0</v>
      </c>
      <c r="I21" s="23">
        <f aca="true" t="shared" si="8" ref="I21">D21*G21</f>
        <v>0</v>
      </c>
      <c r="J21" s="20"/>
    </row>
    <row r="22" spans="2:10" s="5" customFormat="1" ht="12.75">
      <c r="B22" s="32" t="s">
        <v>8</v>
      </c>
      <c r="C22" s="33"/>
      <c r="D22" s="34"/>
      <c r="E22" s="35"/>
      <c r="F22" s="13"/>
      <c r="G22" s="36"/>
      <c r="H22" s="35">
        <f>SUM(H13:H21)</f>
        <v>0</v>
      </c>
      <c r="I22" s="35">
        <f>SUM(I13:I21)</f>
        <v>0</v>
      </c>
      <c r="J22" s="20"/>
    </row>
    <row r="23" spans="2:10" s="5" customFormat="1" ht="15.75">
      <c r="B23" s="37"/>
      <c r="C23" s="38"/>
      <c r="D23" s="39"/>
      <c r="E23" s="40"/>
      <c r="F23" s="41"/>
      <c r="G23" s="40"/>
      <c r="H23" s="42"/>
      <c r="I23" s="42"/>
      <c r="J23" s="20"/>
    </row>
    <row r="65" spans="2:9" s="47" customFormat="1" ht="14.25">
      <c r="B65" s="1"/>
      <c r="C65"/>
      <c r="D65"/>
      <c r="E65" s="2"/>
      <c r="F65" s="2"/>
      <c r="G65" s="2"/>
      <c r="H65" s="2"/>
      <c r="I65" s="2"/>
    </row>
    <row r="76" spans="2:9" s="47" customFormat="1" ht="14.25">
      <c r="B76" s="1"/>
      <c r="C76"/>
      <c r="D76"/>
      <c r="E76" s="2"/>
      <c r="F76" s="2"/>
      <c r="G76" s="2"/>
      <c r="H76" s="2"/>
      <c r="I76" s="2"/>
    </row>
  </sheetData>
  <mergeCells count="9">
    <mergeCell ref="A10:A11"/>
    <mergeCell ref="B2:I2"/>
    <mergeCell ref="B3:I3"/>
    <mergeCell ref="C5:I5"/>
    <mergeCell ref="C6:I6"/>
    <mergeCell ref="C8:I8"/>
    <mergeCell ref="B10:B11"/>
    <mergeCell ref="C10:C11"/>
    <mergeCell ref="D10:D11"/>
  </mergeCells>
  <printOptions horizontalCentered="1"/>
  <pageMargins left="0.39370078740157477" right="0.39370078740157477" top="0.6889763779527559" bottom="0.491732283464567" header="0.39370078740157477" footer="0.19645669291338586"/>
  <pageSetup fitToHeight="0" fitToWidth="1" horizontalDpi="600" verticalDpi="600" orientation="landscape" pageOrder="overThenDown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cols>
    <col min="1" max="1024" width="8.3984375" style="0" customWidth="1"/>
  </cols>
  <sheetData/>
  <printOptions/>
  <pageMargins left="0.7" right="0.7" top="1.0826771653543308" bottom="1.0826771653543308" header="0.7874015748031495" footer="0.7874015748031495"/>
  <pageSetup fitToHeight="0" fitToWidth="0" horizontalDpi="600" verticalDpi="600" orientation="portrait" pageOrder="overThenDown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Zdvořáková, Jana</cp:lastModifiedBy>
  <cp:lastPrinted>2023-11-16T07:58:13Z</cp:lastPrinted>
  <dcterms:created xsi:type="dcterms:W3CDTF">2004-08-19T13:13:26Z</dcterms:created>
  <dcterms:modified xsi:type="dcterms:W3CDTF">2024-05-10T12:07:36Z</dcterms:modified>
  <cp:category/>
  <cp:version/>
  <cp:contentType/>
  <cp:contentStatus/>
  <cp:revision>5</cp:revision>
</cp:coreProperties>
</file>